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9dd0d6a1596346e6/"/>
    </mc:Choice>
  </mc:AlternateContent>
  <xr:revisionPtr revIDLastSave="2592" documentId="8_{B9960726-1A64-4CBE-8AE0-D14D333EF2E3}" xr6:coauthVersionLast="47" xr6:coauthVersionMax="47" xr10:uidLastSave="{A376CBD5-1843-4D0F-92F1-4F33B254D1D8}"/>
  <bookViews>
    <workbookView xWindow="28680" yWindow="0" windowWidth="38640" windowHeight="21120" xr2:uid="{D73E0334-0774-4246-B822-1E4796FAB547}"/>
  </bookViews>
  <sheets>
    <sheet name="Einkommensbedarf" sheetId="2" r:id="rId1"/>
    <sheet name="Investitionsbedarf" sheetId="3" r:id="rId2"/>
    <sheet name="Kapitalbedarf Anlaufphase" sheetId="4" r:id="rId3"/>
    <sheet name="Finanzierungsbedarf" sheetId="5" r:id="rId4"/>
    <sheet name="Personalkostenbedarf" sheetId="6" r:id="rId5"/>
    <sheet name="Vorschau 1.Jahr" sheetId="7" r:id="rId6"/>
    <sheet name="Vorschau 2.Jahr" sheetId="8" r:id="rId7"/>
    <sheet name="Vorschau 3.Jahr" sheetId="9" r:id="rId8"/>
    <sheet name="Summen Vorschau" sheetId="10"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0" l="1"/>
  <c r="G14" i="10"/>
  <c r="G15" i="10"/>
  <c r="G16" i="10"/>
  <c r="G17" i="10"/>
  <c r="G18" i="10"/>
  <c r="G19" i="10"/>
  <c r="G20" i="10"/>
  <c r="G21" i="10"/>
  <c r="G13" i="10"/>
  <c r="E14" i="10"/>
  <c r="E15" i="10"/>
  <c r="E16" i="10"/>
  <c r="E17" i="10"/>
  <c r="E18" i="10"/>
  <c r="E19" i="10"/>
  <c r="E20" i="10"/>
  <c r="E21" i="10"/>
  <c r="E13" i="10"/>
  <c r="C14" i="10"/>
  <c r="C15" i="10"/>
  <c r="C16" i="10"/>
  <c r="C17" i="10"/>
  <c r="C18" i="10"/>
  <c r="C19" i="10"/>
  <c r="C20" i="10"/>
  <c r="C21" i="10"/>
  <c r="C13" i="10"/>
  <c r="C6" i="10"/>
  <c r="C7" i="10"/>
  <c r="C8" i="10"/>
  <c r="C5" i="10"/>
  <c r="O26" i="9"/>
  <c r="G27" i="10" s="1"/>
  <c r="O25" i="9"/>
  <c r="G26" i="10" s="1"/>
  <c r="O24" i="9"/>
  <c r="G25" i="10" s="1"/>
  <c r="O23" i="9"/>
  <c r="G24" i="10" s="1"/>
  <c r="O22" i="9"/>
  <c r="G23" i="10" s="1"/>
  <c r="O20" i="9"/>
  <c r="O19" i="9"/>
  <c r="O18" i="9"/>
  <c r="O17" i="9"/>
  <c r="O16" i="9"/>
  <c r="O15" i="9"/>
  <c r="O14" i="9"/>
  <c r="O13" i="9"/>
  <c r="O12" i="9"/>
  <c r="N8" i="9"/>
  <c r="N9" i="9" s="1"/>
  <c r="N10" i="9" s="1"/>
  <c r="N21" i="9" s="1"/>
  <c r="N27" i="9" s="1"/>
  <c r="M8" i="9"/>
  <c r="M9" i="9" s="1"/>
  <c r="M10" i="9" s="1"/>
  <c r="M21" i="9" s="1"/>
  <c r="M27" i="9" s="1"/>
  <c r="L8" i="9"/>
  <c r="L9" i="9" s="1"/>
  <c r="L10" i="9" s="1"/>
  <c r="L21" i="9" s="1"/>
  <c r="L27" i="9" s="1"/>
  <c r="K8" i="9"/>
  <c r="K9" i="9" s="1"/>
  <c r="K10" i="9" s="1"/>
  <c r="K21" i="9" s="1"/>
  <c r="K27" i="9" s="1"/>
  <c r="J8" i="9"/>
  <c r="J9" i="9" s="1"/>
  <c r="J10" i="9" s="1"/>
  <c r="J21" i="9" s="1"/>
  <c r="J27" i="9" s="1"/>
  <c r="I8" i="9"/>
  <c r="I9" i="9" s="1"/>
  <c r="I10" i="9" s="1"/>
  <c r="I21" i="9" s="1"/>
  <c r="I27" i="9" s="1"/>
  <c r="H8" i="9"/>
  <c r="H9" i="9" s="1"/>
  <c r="H10" i="9" s="1"/>
  <c r="H21" i="9" s="1"/>
  <c r="H27" i="9" s="1"/>
  <c r="G8" i="9"/>
  <c r="F8" i="9"/>
  <c r="F9" i="9" s="1"/>
  <c r="E8" i="9"/>
  <c r="E9" i="9" s="1"/>
  <c r="D8" i="9"/>
  <c r="D9" i="9" s="1"/>
  <c r="C8" i="9"/>
  <c r="C9" i="9" s="1"/>
  <c r="O7" i="9"/>
  <c r="G8" i="10" s="1"/>
  <c r="O6" i="9"/>
  <c r="G7" i="10" s="1"/>
  <c r="O5" i="9"/>
  <c r="G6" i="10" s="1"/>
  <c r="O4" i="9"/>
  <c r="G5" i="10" s="1"/>
  <c r="O26" i="8"/>
  <c r="O25" i="8"/>
  <c r="E26" i="10" s="1"/>
  <c r="O24" i="8"/>
  <c r="E25" i="10" s="1"/>
  <c r="O23" i="8"/>
  <c r="E24" i="10" s="1"/>
  <c r="O22" i="8"/>
  <c r="E23" i="10" s="1"/>
  <c r="O20" i="8"/>
  <c r="O19" i="8"/>
  <c r="O18" i="8"/>
  <c r="O17" i="8"/>
  <c r="O16" i="8"/>
  <c r="O15" i="8"/>
  <c r="O14" i="8"/>
  <c r="O13" i="8"/>
  <c r="O12" i="8"/>
  <c r="H9" i="8"/>
  <c r="G9" i="8"/>
  <c r="F9" i="8"/>
  <c r="N8" i="8"/>
  <c r="M8" i="8"/>
  <c r="M9" i="8" s="1"/>
  <c r="M10" i="8" s="1"/>
  <c r="M21" i="8" s="1"/>
  <c r="M27" i="8" s="1"/>
  <c r="L8" i="8"/>
  <c r="K8" i="8"/>
  <c r="K9" i="8" s="1"/>
  <c r="K10" i="8" s="1"/>
  <c r="K21" i="8" s="1"/>
  <c r="K27" i="8" s="1"/>
  <c r="J8" i="8"/>
  <c r="J9" i="8" s="1"/>
  <c r="J10" i="8" s="1"/>
  <c r="J21" i="8" s="1"/>
  <c r="J27" i="8" s="1"/>
  <c r="I8" i="8"/>
  <c r="I9" i="8" s="1"/>
  <c r="I10" i="8" s="1"/>
  <c r="I21" i="8" s="1"/>
  <c r="I27" i="8" s="1"/>
  <c r="H8" i="8"/>
  <c r="G8" i="8"/>
  <c r="F8" i="8"/>
  <c r="E8" i="8"/>
  <c r="D8" i="8"/>
  <c r="D9" i="8" s="1"/>
  <c r="C8" i="8"/>
  <c r="C9" i="8" s="1"/>
  <c r="O7" i="8"/>
  <c r="E8" i="10" s="1"/>
  <c r="O6" i="8"/>
  <c r="E7" i="10" s="1"/>
  <c r="O5" i="8"/>
  <c r="E6" i="10" s="1"/>
  <c r="O4" i="8"/>
  <c r="E5" i="10" s="1"/>
  <c r="D8" i="7"/>
  <c r="D9" i="7" s="1"/>
  <c r="E8" i="7"/>
  <c r="E9" i="7" s="1"/>
  <c r="F8" i="7"/>
  <c r="G8" i="7"/>
  <c r="H8" i="7"/>
  <c r="H9" i="7" s="1"/>
  <c r="I8" i="7"/>
  <c r="I9" i="7" s="1"/>
  <c r="J8" i="7"/>
  <c r="J9" i="7" s="1"/>
  <c r="K8" i="7"/>
  <c r="K9" i="7" s="1"/>
  <c r="L8" i="7"/>
  <c r="L9" i="7" s="1"/>
  <c r="L10" i="7" s="1"/>
  <c r="M8" i="7"/>
  <c r="M9" i="7" s="1"/>
  <c r="M10" i="7" s="1"/>
  <c r="N8" i="7"/>
  <c r="N9" i="7" s="1"/>
  <c r="N10" i="7" s="1"/>
  <c r="C8" i="7"/>
  <c r="C9" i="7" s="1"/>
  <c r="C10" i="7" s="1"/>
  <c r="O4" i="7"/>
  <c r="O5" i="7"/>
  <c r="O7" i="7"/>
  <c r="O26" i="7"/>
  <c r="C27" i="10" s="1"/>
  <c r="O25" i="7"/>
  <c r="C26" i="10" s="1"/>
  <c r="O24" i="7"/>
  <c r="C25" i="10" s="1"/>
  <c r="O23" i="7"/>
  <c r="C24" i="10" s="1"/>
  <c r="O22" i="7"/>
  <c r="C23" i="10" s="1"/>
  <c r="O20" i="7"/>
  <c r="O19" i="7"/>
  <c r="O18" i="7"/>
  <c r="O17" i="7"/>
  <c r="O16" i="7"/>
  <c r="O15" i="7"/>
  <c r="O14" i="7"/>
  <c r="O13" i="7"/>
  <c r="O12" i="7"/>
  <c r="L10" i="8" l="1"/>
  <c r="L21" i="8" s="1"/>
  <c r="L27" i="8" s="1"/>
  <c r="L9" i="8"/>
  <c r="E10" i="9"/>
  <c r="E21" i="9" s="1"/>
  <c r="E27" i="9" s="1"/>
  <c r="F10" i="9"/>
  <c r="F21" i="9" s="1"/>
  <c r="F27" i="9" s="1"/>
  <c r="G9" i="9"/>
  <c r="O9" i="9" s="1"/>
  <c r="F10" i="8"/>
  <c r="F21" i="8" s="1"/>
  <c r="F27" i="8" s="1"/>
  <c r="G10" i="8"/>
  <c r="G21" i="8" s="1"/>
  <c r="G27" i="8" s="1"/>
  <c r="H10" i="8"/>
  <c r="H21" i="8" s="1"/>
  <c r="H27" i="8" s="1"/>
  <c r="E10" i="7"/>
  <c r="D10" i="7"/>
  <c r="G9" i="7"/>
  <c r="G10" i="7" s="1"/>
  <c r="F9" i="7"/>
  <c r="F10" i="7" s="1"/>
  <c r="G9" i="10"/>
  <c r="E9" i="10"/>
  <c r="F6" i="10" s="1"/>
  <c r="C9" i="10"/>
  <c r="C10" i="9"/>
  <c r="D10" i="9"/>
  <c r="D21" i="9" s="1"/>
  <c r="D27" i="9" s="1"/>
  <c r="O8" i="9"/>
  <c r="E9" i="8"/>
  <c r="N9" i="8"/>
  <c r="N10" i="8" s="1"/>
  <c r="N21" i="8" s="1"/>
  <c r="N27" i="8" s="1"/>
  <c r="C10" i="8"/>
  <c r="D10" i="8"/>
  <c r="D21" i="8" s="1"/>
  <c r="D27" i="8" s="1"/>
  <c r="O8" i="8"/>
  <c r="K10" i="7"/>
  <c r="J10" i="7"/>
  <c r="I10" i="7"/>
  <c r="H10" i="7"/>
  <c r="O6" i="7"/>
  <c r="O9" i="8" l="1"/>
  <c r="G10" i="9"/>
  <c r="G21" i="9" s="1"/>
  <c r="G27" i="9" s="1"/>
  <c r="G10" i="10"/>
  <c r="H27" i="10"/>
  <c r="H8" i="10"/>
  <c r="H26" i="10"/>
  <c r="H7" i="10"/>
  <c r="H25" i="10"/>
  <c r="H6" i="10"/>
  <c r="H24" i="10"/>
  <c r="H23" i="10"/>
  <c r="H21" i="10"/>
  <c r="H20" i="10"/>
  <c r="H19" i="10"/>
  <c r="H18" i="10"/>
  <c r="H17" i="10"/>
  <c r="H16" i="10"/>
  <c r="H15" i="10"/>
  <c r="H14" i="10"/>
  <c r="H13" i="10"/>
  <c r="H5" i="10"/>
  <c r="E10" i="10"/>
  <c r="F25" i="10"/>
  <c r="F24" i="10"/>
  <c r="F19" i="10"/>
  <c r="F15" i="10"/>
  <c r="F14" i="10"/>
  <c r="F27" i="10"/>
  <c r="F23" i="10"/>
  <c r="F18" i="10"/>
  <c r="F17" i="10"/>
  <c r="F16" i="10"/>
  <c r="F26" i="10"/>
  <c r="F21" i="10"/>
  <c r="F13" i="10"/>
  <c r="F20" i="10"/>
  <c r="D24" i="10"/>
  <c r="D23" i="10"/>
  <c r="D21" i="10"/>
  <c r="D20" i="10"/>
  <c r="D19" i="10"/>
  <c r="D18" i="10"/>
  <c r="D17" i="10"/>
  <c r="D16" i="10"/>
  <c r="D15" i="10"/>
  <c r="D14" i="10"/>
  <c r="D13" i="10"/>
  <c r="D5" i="10"/>
  <c r="D9" i="10" s="1"/>
  <c r="D27" i="10"/>
  <c r="D26" i="10"/>
  <c r="D25" i="10"/>
  <c r="F5" i="10"/>
  <c r="F8" i="10"/>
  <c r="F7" i="10"/>
  <c r="C10" i="10"/>
  <c r="D8" i="10"/>
  <c r="D6" i="10"/>
  <c r="D7" i="10"/>
  <c r="C21" i="9"/>
  <c r="O10" i="9"/>
  <c r="E10" i="8"/>
  <c r="E21" i="8" s="1"/>
  <c r="E27" i="8" s="1"/>
  <c r="C21" i="8"/>
  <c r="F21" i="7"/>
  <c r="F27" i="7" s="1"/>
  <c r="O9" i="7"/>
  <c r="H21" i="7"/>
  <c r="H27" i="7" s="1"/>
  <c r="N21" i="7"/>
  <c r="N27" i="7" s="1"/>
  <c r="L21" i="7"/>
  <c r="L27" i="7" s="1"/>
  <c r="G21" i="7"/>
  <c r="G27" i="7" s="1"/>
  <c r="E21" i="7"/>
  <c r="E27" i="7" s="1"/>
  <c r="C21" i="7"/>
  <c r="I21" i="7"/>
  <c r="I27" i="7" s="1"/>
  <c r="O8" i="7"/>
  <c r="M21" i="7"/>
  <c r="M27" i="7" s="1"/>
  <c r="K21" i="7"/>
  <c r="K27" i="7" s="1"/>
  <c r="J21" i="7"/>
  <c r="J27" i="7" s="1"/>
  <c r="D21" i="7"/>
  <c r="D27" i="7" s="1"/>
  <c r="H9" i="10" l="1"/>
  <c r="H10" i="10"/>
  <c r="G11" i="10"/>
  <c r="E11" i="10"/>
  <c r="F10" i="10"/>
  <c r="F9" i="10"/>
  <c r="C11" i="10"/>
  <c r="D10" i="10"/>
  <c r="O21" i="9"/>
  <c r="C27" i="9"/>
  <c r="O27" i="9" s="1"/>
  <c r="O21" i="8"/>
  <c r="C27" i="8"/>
  <c r="O27" i="8" s="1"/>
  <c r="O10" i="8"/>
  <c r="O10" i="7"/>
  <c r="O21" i="7"/>
  <c r="C27" i="7"/>
  <c r="O27" i="7" s="1"/>
  <c r="G22" i="10" l="1"/>
  <c r="H11" i="10"/>
  <c r="E22" i="10"/>
  <c r="F11" i="10"/>
  <c r="C22" i="10"/>
  <c r="D11" i="10"/>
  <c r="G28" i="10" l="1"/>
  <c r="H28" i="10" s="1"/>
  <c r="H22" i="10"/>
  <c r="F22" i="10"/>
  <c r="E28" i="10"/>
  <c r="F28" i="10" s="1"/>
  <c r="C28" i="10"/>
  <c r="D28" i="10" s="1"/>
  <c r="D22" i="10"/>
  <c r="E16" i="6"/>
  <c r="D16" i="6"/>
  <c r="D14" i="6"/>
  <c r="E14" i="6"/>
  <c r="F14" i="6"/>
  <c r="E13" i="6"/>
  <c r="D13" i="6"/>
  <c r="F13" i="6" s="1"/>
  <c r="D10" i="6"/>
  <c r="E10" i="6"/>
  <c r="F10" i="6" s="1"/>
  <c r="D11" i="6"/>
  <c r="E11" i="6"/>
  <c r="E9" i="6"/>
  <c r="D9" i="6"/>
  <c r="D6" i="6"/>
  <c r="E6" i="6"/>
  <c r="F6" i="6" s="1"/>
  <c r="D7" i="6"/>
  <c r="E7" i="6"/>
  <c r="E5" i="6"/>
  <c r="D5" i="6"/>
  <c r="F5" i="6" s="1"/>
  <c r="C8" i="5"/>
  <c r="C10" i="5" s="1"/>
  <c r="D20" i="4"/>
  <c r="D23" i="4" s="1"/>
  <c r="E20" i="4"/>
  <c r="E23" i="4" s="1"/>
  <c r="F20" i="4"/>
  <c r="F23" i="4" s="1"/>
  <c r="G20" i="4"/>
  <c r="G23" i="4" s="1"/>
  <c r="H20" i="4"/>
  <c r="H23" i="4" s="1"/>
  <c r="I20" i="4"/>
  <c r="I23" i="4" s="1"/>
  <c r="C20" i="4"/>
  <c r="C23" i="4" s="1"/>
  <c r="K24" i="3"/>
  <c r="E30" i="3" s="1"/>
  <c r="J24" i="3"/>
  <c r="D30" i="3" s="1"/>
  <c r="I24" i="3"/>
  <c r="C30" i="3" s="1"/>
  <c r="L23" i="3"/>
  <c r="L22" i="3"/>
  <c r="L19" i="3"/>
  <c r="L18" i="3"/>
  <c r="L17" i="3"/>
  <c r="K14" i="3"/>
  <c r="E28" i="3" s="1"/>
  <c r="J14" i="3"/>
  <c r="D28" i="3" s="1"/>
  <c r="I14" i="3"/>
  <c r="C28" i="3" s="1"/>
  <c r="L13" i="3"/>
  <c r="L12" i="3"/>
  <c r="L11" i="3"/>
  <c r="L10" i="3"/>
  <c r="L9" i="3"/>
  <c r="L8" i="3"/>
  <c r="L7" i="3"/>
  <c r="L6" i="3"/>
  <c r="L5" i="3"/>
  <c r="L4" i="3"/>
  <c r="D27" i="3"/>
  <c r="E27" i="3"/>
  <c r="F18" i="3"/>
  <c r="D24" i="3"/>
  <c r="D29" i="3" s="1"/>
  <c r="E24" i="3"/>
  <c r="E29" i="3" s="1"/>
  <c r="C24" i="3"/>
  <c r="C29" i="3" s="1"/>
  <c r="F23" i="3"/>
  <c r="F22" i="3"/>
  <c r="F21" i="3"/>
  <c r="F20" i="3"/>
  <c r="F19" i="3"/>
  <c r="F17" i="3"/>
  <c r="C14" i="3"/>
  <c r="C27" i="3" s="1"/>
  <c r="J23" i="2"/>
  <c r="J24" i="2"/>
  <c r="J25" i="2"/>
  <c r="J26" i="2"/>
  <c r="J27" i="2"/>
  <c r="J22" i="2"/>
  <c r="H28" i="2"/>
  <c r="I36" i="2" s="1"/>
  <c r="H19" i="2"/>
  <c r="I34" i="2" s="1"/>
  <c r="J14" i="2"/>
  <c r="J15" i="2"/>
  <c r="J16" i="2"/>
  <c r="J17" i="2"/>
  <c r="J18" i="2"/>
  <c r="J13" i="2"/>
  <c r="H10" i="2"/>
  <c r="I32" i="2" s="1"/>
  <c r="J5" i="2"/>
  <c r="J6" i="2"/>
  <c r="J7" i="2"/>
  <c r="J8" i="2"/>
  <c r="J9" i="2"/>
  <c r="J4" i="2"/>
  <c r="E32" i="2"/>
  <c r="E33" i="2"/>
  <c r="E34" i="2"/>
  <c r="E35" i="2"/>
  <c r="E36" i="2"/>
  <c r="E37" i="2"/>
  <c r="E31" i="2"/>
  <c r="C38" i="2"/>
  <c r="I37" i="2" s="1"/>
  <c r="C28" i="2"/>
  <c r="I35" i="2" s="1"/>
  <c r="E23" i="2"/>
  <c r="E24" i="2"/>
  <c r="E25" i="2"/>
  <c r="E26" i="2"/>
  <c r="E27" i="2"/>
  <c r="E22" i="2"/>
  <c r="E14" i="2"/>
  <c r="E15" i="2"/>
  <c r="E16" i="2"/>
  <c r="E17" i="2"/>
  <c r="E18" i="2"/>
  <c r="E13" i="2"/>
  <c r="C19" i="2"/>
  <c r="I33" i="2" s="1"/>
  <c r="E9" i="2"/>
  <c r="E5" i="2"/>
  <c r="E6" i="2"/>
  <c r="E7" i="2"/>
  <c r="E8" i="2"/>
  <c r="E4" i="2"/>
  <c r="C10" i="2"/>
  <c r="I31" i="2" s="1"/>
  <c r="F7" i="6" l="1"/>
  <c r="F11" i="6"/>
  <c r="F16" i="6"/>
  <c r="F9" i="6"/>
  <c r="C24" i="4"/>
  <c r="L24" i="3"/>
  <c r="F30" i="3" s="1"/>
  <c r="L14" i="3"/>
  <c r="F28" i="3" s="1"/>
  <c r="E32" i="3"/>
  <c r="D32" i="3"/>
  <c r="F24" i="3"/>
  <c r="F29" i="3" s="1"/>
  <c r="C32" i="3"/>
  <c r="F14" i="3"/>
  <c r="F27" i="3" s="1"/>
  <c r="E28" i="2"/>
  <c r="J35" i="2" s="1"/>
  <c r="E38" i="2"/>
  <c r="J37" i="2" s="1"/>
  <c r="J28" i="2"/>
  <c r="J36" i="2" s="1"/>
  <c r="J19" i="2"/>
  <c r="J34" i="2" s="1"/>
  <c r="J10" i="2"/>
  <c r="E19" i="2"/>
  <c r="J33" i="2" s="1"/>
  <c r="E10" i="2"/>
  <c r="J31" i="2" s="1"/>
  <c r="F17" i="6" l="1"/>
  <c r="F18" i="6" s="1"/>
  <c r="F32" i="3"/>
  <c r="I38" i="2"/>
  <c r="J32" i="2"/>
  <c r="J38" i="2" s="1"/>
</calcChain>
</file>

<file path=xl/sharedStrings.xml><?xml version="1.0" encoding="utf-8"?>
<sst xmlns="http://schemas.openxmlformats.org/spreadsheetml/2006/main" count="389" uniqueCount="210">
  <si>
    <t>WOHNEN</t>
  </si>
  <si>
    <t>Kosten Jahr</t>
  </si>
  <si>
    <t>UNTERHALTUNG</t>
  </si>
  <si>
    <t>Miete</t>
  </si>
  <si>
    <t>Strom</t>
  </si>
  <si>
    <t>Heizung</t>
  </si>
  <si>
    <t>Sportveranstaltungen</t>
  </si>
  <si>
    <t>Theater</t>
  </si>
  <si>
    <t>Konzerte</t>
  </si>
  <si>
    <t>Sonstiges</t>
  </si>
  <si>
    <t>Zwischensumme</t>
  </si>
  <si>
    <t>BANK</t>
  </si>
  <si>
    <t>MOBILITÄT</t>
  </si>
  <si>
    <t>Kontogebühren</t>
  </si>
  <si>
    <t>Buchungskosten</t>
  </si>
  <si>
    <t>Versicherungen</t>
  </si>
  <si>
    <t>Kraftstoff</t>
  </si>
  <si>
    <t>Altersvorsorge</t>
  </si>
  <si>
    <t>VERSICHERUNGEN</t>
  </si>
  <si>
    <t>Krankenversicherung</t>
  </si>
  <si>
    <t>Lebensversicherung</t>
  </si>
  <si>
    <t>HOBBIES</t>
  </si>
  <si>
    <t>Gesamtbedarf</t>
  </si>
  <si>
    <t>Monat</t>
  </si>
  <si>
    <t>Jahr</t>
  </si>
  <si>
    <t>Bank</t>
  </si>
  <si>
    <t>ESSEN &amp; TRINKEN</t>
  </si>
  <si>
    <t>ZUSAMMENFASSUNG</t>
  </si>
  <si>
    <t>Wohnen</t>
  </si>
  <si>
    <t>Mobilität</t>
  </si>
  <si>
    <t>Essen &amp; Trinken</t>
  </si>
  <si>
    <t>Hobbies</t>
  </si>
  <si>
    <t>Unterhaltung</t>
  </si>
  <si>
    <t>Haftpflicht</t>
  </si>
  <si>
    <t>Hausrat</t>
  </si>
  <si>
    <t>Kino</t>
  </si>
  <si>
    <t>Abo Musikstreaming</t>
  </si>
  <si>
    <t>Abo Videostreaming</t>
  </si>
  <si>
    <t>Kosten Monat</t>
  </si>
  <si>
    <t>Nebenkosten</t>
  </si>
  <si>
    <t>Fahrzeug Versicherung</t>
  </si>
  <si>
    <t>Fahrzeugkosten</t>
  </si>
  <si>
    <t>Kreditkarte A</t>
  </si>
  <si>
    <t>Kreditkarte B</t>
  </si>
  <si>
    <t>Lebensmitteleinkauf</t>
  </si>
  <si>
    <t>Restaurantbesuch</t>
  </si>
  <si>
    <t>Zinsen</t>
  </si>
  <si>
    <t>Kredit Tilgungsrate</t>
  </si>
  <si>
    <t>Mitgliedsbeitrag A</t>
  </si>
  <si>
    <t>Mitgliedsbeitrag B</t>
  </si>
  <si>
    <t>x Zahlmonate</t>
  </si>
  <si>
    <t>Fahrzeug Steuer</t>
  </si>
  <si>
    <t>Inspektionen / Reparatur</t>
  </si>
  <si>
    <t>Telefon/Internet/  TV</t>
  </si>
  <si>
    <t>Bus/Bahn / Taxi</t>
  </si>
  <si>
    <t>Planbudget</t>
  </si>
  <si>
    <t>Angebot I</t>
  </si>
  <si>
    <t>Angebot II</t>
  </si>
  <si>
    <t>Angebot III</t>
  </si>
  <si>
    <t>Mobiliar</t>
  </si>
  <si>
    <t>Kaffeemaschine</t>
  </si>
  <si>
    <t>Herd</t>
  </si>
  <si>
    <t>Drucker</t>
  </si>
  <si>
    <t>Telefon</t>
  </si>
  <si>
    <t>Bauliche Maßnahmen</t>
  </si>
  <si>
    <t>Unvorhersehbares</t>
  </si>
  <si>
    <t>GASTRAUM</t>
  </si>
  <si>
    <t>KÜCHENAUSSTATTUNG</t>
  </si>
  <si>
    <t>BAULICHE MAßNAHMEN</t>
  </si>
  <si>
    <t>INVESTITIONSBEDARF</t>
  </si>
  <si>
    <t>Gastraum</t>
  </si>
  <si>
    <t>Küchenausstattung</t>
  </si>
  <si>
    <t>Möglichkeit I</t>
  </si>
  <si>
    <t>Möglichkeit II</t>
  </si>
  <si>
    <t>Möglichkeit III</t>
  </si>
  <si>
    <t>GESAMT</t>
  </si>
  <si>
    <t>BÜROBEDARF</t>
  </si>
  <si>
    <t>Bürobedarf</t>
  </si>
  <si>
    <t>Verkaufstresen</t>
  </si>
  <si>
    <t>Geschirr / Besteck</t>
  </si>
  <si>
    <t>Dekoartikel</t>
  </si>
  <si>
    <t>Getränkekühler</t>
  </si>
  <si>
    <t>Backofen</t>
  </si>
  <si>
    <t>Kühlschränke</t>
  </si>
  <si>
    <t>Arbeitstisch</t>
  </si>
  <si>
    <t>Spüle</t>
  </si>
  <si>
    <t>Geschirrspüler</t>
  </si>
  <si>
    <t>Koch / Backgeschirr</t>
  </si>
  <si>
    <t>Regale</t>
  </si>
  <si>
    <t xml:space="preserve">Sonstiges </t>
  </si>
  <si>
    <t>Kassensystem</t>
  </si>
  <si>
    <t>Tablet</t>
  </si>
  <si>
    <t>Computer</t>
  </si>
  <si>
    <t>Bondrucker</t>
  </si>
  <si>
    <t>Bürobedarfsutensilien</t>
  </si>
  <si>
    <t>Umbaumaßnahmen</t>
  </si>
  <si>
    <t>Malerarbeiten</t>
  </si>
  <si>
    <t>Elektrik</t>
  </si>
  <si>
    <t>Anschlussarbeiten</t>
  </si>
  <si>
    <t>1. Monat</t>
  </si>
  <si>
    <t>2. Monat</t>
  </si>
  <si>
    <t>3. Monat</t>
  </si>
  <si>
    <t>4. Monat</t>
  </si>
  <si>
    <t>5. Monat</t>
  </si>
  <si>
    <t>6. Monat</t>
  </si>
  <si>
    <t>Betriebsausgaben</t>
  </si>
  <si>
    <t>Gründungsberatung/Coaching</t>
  </si>
  <si>
    <t>Investitionskosten/Einrichtung etc.</t>
  </si>
  <si>
    <t>Gebühren</t>
  </si>
  <si>
    <t>Miete/Pacht</t>
  </si>
  <si>
    <t>Bücher/Informationsmaterial</t>
  </si>
  <si>
    <t>Workshops/Seminare</t>
  </si>
  <si>
    <t>Beiträge/Abonnements</t>
  </si>
  <si>
    <t>Kfz-Kosten</t>
  </si>
  <si>
    <t>Leasing</t>
  </si>
  <si>
    <t>Kapitaldienst</t>
  </si>
  <si>
    <t>Werbung/Marketing</t>
  </si>
  <si>
    <t>Warenkosten</t>
  </si>
  <si>
    <t>Summe Betriebsausgaben</t>
  </si>
  <si>
    <t>Kapitalbedarf Gesamt</t>
  </si>
  <si>
    <t>Vorlaufkosten</t>
  </si>
  <si>
    <t>Kapitalbedarf</t>
  </si>
  <si>
    <t>Personalkosten</t>
  </si>
  <si>
    <t>Steuerberatung</t>
  </si>
  <si>
    <r>
      <t xml:space="preserve">Betriebseinnahmen 
</t>
    </r>
    <r>
      <rPr>
        <sz val="12"/>
        <color theme="1"/>
        <rFont val="Aptos Display"/>
        <family val="2"/>
      </rPr>
      <t>geplante Umsatzerlöse</t>
    </r>
  </si>
  <si>
    <r>
      <t xml:space="preserve">Summe Privatentnahmen
</t>
    </r>
    <r>
      <rPr>
        <sz val="12"/>
        <color theme="1"/>
        <rFont val="Aptos Display"/>
        <family val="2"/>
      </rPr>
      <t>privater Einkommensbedarf</t>
    </r>
  </si>
  <si>
    <t>Finanzierungsbedarf</t>
  </si>
  <si>
    <t>Umbaukosten</t>
  </si>
  <si>
    <t>Betriebseinrichtung</t>
  </si>
  <si>
    <t>Erstbestand Waren</t>
  </si>
  <si>
    <t>Kosten Anlaufphase</t>
  </si>
  <si>
    <t>Liquiditätsreserve</t>
  </si>
  <si>
    <t>Monatlicher
Bruttolohn</t>
  </si>
  <si>
    <t>Personalkosten Monat</t>
  </si>
  <si>
    <t>Personalkosten Jahr</t>
  </si>
  <si>
    <t>Service</t>
  </si>
  <si>
    <t>Küche</t>
  </si>
  <si>
    <t>Reinigung</t>
  </si>
  <si>
    <t>Verwaltung</t>
  </si>
  <si>
    <t>Arbeitgeberanteil
25%</t>
  </si>
  <si>
    <t xml:space="preserve">Monatliche 
Gesamtkosten </t>
  </si>
  <si>
    <t>Servicekraft I</t>
  </si>
  <si>
    <t>Servicekraft II</t>
  </si>
  <si>
    <t>Servicekraft III</t>
  </si>
  <si>
    <t>Küchenkraft I</t>
  </si>
  <si>
    <t>Küchenkraft II</t>
  </si>
  <si>
    <t>Küchenkraft III</t>
  </si>
  <si>
    <t>Reinigungskraft I</t>
  </si>
  <si>
    <t>Reinigungskraft II</t>
  </si>
  <si>
    <t xml:space="preserve">Bürokraft </t>
  </si>
  <si>
    <t>Personalnebenkosten
5%</t>
  </si>
  <si>
    <t>1. Jahr</t>
  </si>
  <si>
    <t>Januar</t>
  </si>
  <si>
    <t>Februar</t>
  </si>
  <si>
    <t>März</t>
  </si>
  <si>
    <t>April</t>
  </si>
  <si>
    <t xml:space="preserve">Mai </t>
  </si>
  <si>
    <t>Juni</t>
  </si>
  <si>
    <t>Juli</t>
  </si>
  <si>
    <t>August</t>
  </si>
  <si>
    <t>Sept.</t>
  </si>
  <si>
    <t>Okt.</t>
  </si>
  <si>
    <t>Nov.</t>
  </si>
  <si>
    <t>Dez.</t>
  </si>
  <si>
    <t>Gesamt</t>
  </si>
  <si>
    <t>Speisen</t>
  </si>
  <si>
    <t>Getränke</t>
  </si>
  <si>
    <t>Summe Warenkosten</t>
  </si>
  <si>
    <t>Rohertrag</t>
  </si>
  <si>
    <t>Marketing/ Werbung</t>
  </si>
  <si>
    <t>Energie</t>
  </si>
  <si>
    <t>Beiträge/ Abonnements</t>
  </si>
  <si>
    <t>Gema/ GEZ</t>
  </si>
  <si>
    <t>Verwaltungskosten/ Beratung</t>
  </si>
  <si>
    <t>Sonstige Betriebskosten</t>
  </si>
  <si>
    <t>Müll/ Entsorgung</t>
  </si>
  <si>
    <t>Betriebsergebnis I</t>
  </si>
  <si>
    <t>Miete/ Pacht</t>
  </si>
  <si>
    <t>Reparaturen/ Instandhaltung</t>
  </si>
  <si>
    <t>AfA und GWG</t>
  </si>
  <si>
    <t>Zinsen/ Tilgung/ Geldverkehr</t>
  </si>
  <si>
    <t>Betriebsergebnis II</t>
  </si>
  <si>
    <t>Wirtschaftlichkeitsvorschau 1. Jahr</t>
  </si>
  <si>
    <t>2. Jahr</t>
  </si>
  <si>
    <t>3. Jahr</t>
  </si>
  <si>
    <t>%</t>
  </si>
  <si>
    <t>Handelswaren</t>
  </si>
  <si>
    <t xml:space="preserve">Einnahmen </t>
  </si>
  <si>
    <t>Außer Haus</t>
  </si>
  <si>
    <t xml:space="preserve">Summe Einnahmen </t>
  </si>
  <si>
    <t>Summe Warenkosten (35%)</t>
  </si>
  <si>
    <t>Kosten</t>
  </si>
  <si>
    <t>Wirtschaftlichkeitsvorschau 2. Jahr</t>
  </si>
  <si>
    <t>Wirtschaftlichkeitsvorschau 3. Jahr</t>
  </si>
  <si>
    <t>EURO</t>
  </si>
  <si>
    <r>
      <t xml:space="preserve">Hinweis:
</t>
    </r>
    <r>
      <rPr>
        <sz val="12"/>
        <color theme="1"/>
        <rFont val="Aptos Display"/>
        <family val="2"/>
      </rPr>
      <t>Für die Korrektheit der eingegebenen Formeln und der daraus resultierenden Ergebnisse wird keine Gewähr übernommen.</t>
    </r>
  </si>
  <si>
    <t>(-) Eigenmittel</t>
  </si>
  <si>
    <r>
      <rPr>
        <b/>
        <sz val="12"/>
        <color theme="1"/>
        <rFont val="Aptos Display"/>
        <family val="2"/>
      </rPr>
      <t xml:space="preserve">Nutze dieses Arbeitsblatt, um deinen Finanzierungsbedarf zu berechnen. 
</t>
    </r>
    <r>
      <rPr>
        <sz val="12"/>
        <color theme="1"/>
        <rFont val="Aptos Display"/>
        <family val="2"/>
      </rPr>
      <t>Trage in den verschiedenen Kategorien deine geplanten Ausgaben und die Summe der Eigenmittel, die du einbringst, in Spalte C ein. Die Zusammenfassung deines Finanzierungsbedarfs wird automatisch berechnet. Die in Spalte B eingegebenen Texte kannst du mit deinen eigenen Angaben überschreiben.</t>
    </r>
  </si>
  <si>
    <r>
      <rPr>
        <b/>
        <sz val="12"/>
        <color theme="1"/>
        <rFont val="Aptos Display"/>
        <family val="2"/>
      </rPr>
      <t>Nutze dieses Arbeitsblatt, um Deinen Kapitalbedarf für die Anlaufphase zu berechnen.</t>
    </r>
    <r>
      <rPr>
        <sz val="12"/>
        <color theme="1"/>
        <rFont val="Aptos Display"/>
        <family val="2"/>
      </rPr>
      <t xml:space="preserve"> 
Trage in den verschiedenen Kategorien Deine geplanten Vorlaufkosten in Spalte C ein. 
In den Spalten D/E/F/G/H/I werden die geplanten Kosten, Privatentnahmen und Einnahmen eingetragen. 
Die Gegenüberstellung der geplanten Kosten und der voraussichtlichen Einnahmen zeigt Dir den Kapitalbedarf, den du in der Anlaufphase benötigst. Die Zusammenfassung deines gesamten Kapitalbedarfs für die Anfangsphase wird automatisch berechnet. 
Die in Spalte B eingegebenen Texte kannst du mit deinen eigenen Angaben überschreiben.</t>
    </r>
  </si>
  <si>
    <r>
      <rPr>
        <b/>
        <sz val="12"/>
        <color theme="1"/>
        <rFont val="Aptos Display"/>
        <family val="2"/>
      </rPr>
      <t>Nutze dieses Arbeitsblatt, um Deinen Investitionsbedarf zu berechnen.</t>
    </r>
    <r>
      <rPr>
        <sz val="12"/>
        <color theme="1"/>
        <rFont val="Aptos Display"/>
        <family val="2"/>
      </rPr>
      <t xml:space="preserve">
Trage in den verschiedenen Kategorien deine geplanten Ausgaben in Spalte C ein. Eintragungen in den Spalten D/E/F kannst du nutzen, um unterschiedliche Varianten/Angebote zu vergleichen. Die Zusammenfassung deines Investitionsbedarfs wird automatisch berechnet. Die in Spalte B und H eingegebenen Texte kannst du mit deinen eigenen Angaben überschreiben.</t>
    </r>
  </si>
  <si>
    <r>
      <rPr>
        <b/>
        <sz val="12"/>
        <color theme="1"/>
        <rFont val="Aptos Display"/>
        <family val="2"/>
      </rPr>
      <t>Nutze dieses Arbeitsblatt, um Deinen privaten Einkommensbedarf zu berechnen.</t>
    </r>
    <r>
      <rPr>
        <sz val="12"/>
        <color theme="1"/>
        <rFont val="Aptos Display"/>
        <family val="2"/>
      </rPr>
      <t xml:space="preserve">
Trage in den verschiedenen Kategorien Deine monatlichen Ausgaben in Spalte C und H ein. In den Spalten D und I gibst Du die Anzahl der Zahlungstermine ein. Die Zusammenfassung Deines monatlichen und jährlichen Einkommensbedarfs wird automatisch berechnet. Die in den Spalten B  und G eingegebenen Texte kannst Du mit Deinen eigenen Angaben überschreiben.</t>
    </r>
  </si>
  <si>
    <r>
      <rPr>
        <b/>
        <sz val="12"/>
        <color theme="1"/>
        <rFont val="Aptos Display"/>
        <family val="2"/>
      </rPr>
      <t>Nutze dieses Arbeitsblatt, um Deine Personalkosten zu ermitteln.</t>
    </r>
    <r>
      <rPr>
        <sz val="12"/>
        <color theme="1"/>
        <rFont val="Aptos Display"/>
        <family val="2"/>
      </rPr>
      <t xml:space="preserve">
Trage den jeweiligen Bruttolohn in Spalte C ein.  Arbeitgeberanteil, Personalnebenkosten und die monatlichen sowie jährlichen Gesamtkosten werden automatisch berechnet.  Die angegebenen Prozentwerte für Arbeitgeberanteil und Personalkosten sind nur als unverbindliche Richtwerte zu verstehen. Die in den Spalten B  und G eingegebenen Texte kannst Du mit Deinen eigenen Angaben überschreiben.</t>
    </r>
  </si>
  <si>
    <t>Persönlicher Einkommensbedarf</t>
  </si>
  <si>
    <t>Investitionsbedarf</t>
  </si>
  <si>
    <t>Kapitalbedarf für die Anlaufphase</t>
  </si>
  <si>
    <r>
      <rPr>
        <b/>
        <sz val="12"/>
        <color theme="1"/>
        <rFont val="Aptos Display"/>
        <family val="2"/>
      </rPr>
      <t>Nutze dieses Arbeitsblatt, um die Wirtschaftlichkeit im 1. Jahr darzustellen.</t>
    </r>
    <r>
      <rPr>
        <sz val="12"/>
        <color theme="1"/>
        <rFont val="Aptos Display"/>
        <family val="2"/>
      </rPr>
      <t xml:space="preserve">
Trage in den verschiedenen Kategorien Deine monatlich geplanten Einnahmen und Kosten ein. Die Summen werden automatisch berechnet.
Wichtig ist, dass außer bei den Personalkosten nur Nettobeträge eingetragen werden. 
Beachte, das errechnete Betriebsergebnis ist vor Steuern!</t>
    </r>
  </si>
  <si>
    <r>
      <rPr>
        <b/>
        <sz val="12"/>
        <color theme="1"/>
        <rFont val="Aptos Display"/>
        <family val="2"/>
      </rPr>
      <t>Nutze dieses Arbeitsblatt, um die Wirtschaftlichkeit im 2. Jahr darzustellen.</t>
    </r>
    <r>
      <rPr>
        <sz val="12"/>
        <color theme="1"/>
        <rFont val="Aptos Display"/>
        <family val="2"/>
      </rPr>
      <t xml:space="preserve">
Trage in den verschiedenen Kategorien Deine monatlich geplanten Einnahmen und Kosten ein. Die Summen werden automatisch berechnet.
Wichtig ist, dass außer bei den Personalkosten nur Nettobeträge eingetragen werden. 
Beachte, das errechnete Betriebsergebnis ist vor Steuern!</t>
    </r>
  </si>
  <si>
    <r>
      <rPr>
        <b/>
        <sz val="12"/>
        <color theme="1"/>
        <rFont val="Aptos Display"/>
        <family val="2"/>
      </rPr>
      <t>Nutze dieses Arbeitsblatt, um die Wirtschaftlichkeit im 3. Jahr darzustellen.</t>
    </r>
    <r>
      <rPr>
        <sz val="12"/>
        <color theme="1"/>
        <rFont val="Aptos Display"/>
        <family val="2"/>
      </rPr>
      <t xml:space="preserve">
Trage in den verschiedenen Kategorien Deine monatlich geplanten Einnahmen und Kosten ein. Die Summen werden automatisch berechnet.
Wichtig ist, dass außer bei den Personalkosten nur Nettobeträge eingetragen werden. 
Beachte, das errechnete Betriebsergebnis ist vor Steuern!</t>
    </r>
  </si>
  <si>
    <r>
      <rPr>
        <b/>
        <sz val="12"/>
        <color theme="1"/>
        <rFont val="Aptos Display"/>
        <family val="2"/>
      </rPr>
      <t xml:space="preserve">Keine Eintragungen in diesem Arbeitsblatt!!!
</t>
    </r>
    <r>
      <rPr>
        <sz val="12"/>
        <color theme="1"/>
        <rFont val="Aptos Display"/>
        <family val="2"/>
      </rPr>
      <t>Die Tabelle ist mit Formeln hinterlegt und zieht sich die Ergebnisse aus den Wirtschaftsjahren 1 bis 3.
Eine Eintragung wirkt sich auf die hinterlegten Formeln und die damit verbundenen Berechnungen aus.
Beachte, das errechnete Betriebsergebnis ist vor Steuern!</t>
    </r>
  </si>
  <si>
    <t>Zusammenfassung 
Wirtschaftlichkeitsvorschau
3 Jahre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</si>
</sst>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8" formatCode="#,##0.00\ &quot;€&quot;;[Red]\-#,##0.00\ &quot;€&quot;"/>
    <numFmt numFmtId="164" formatCode="#,##0.00\ &quot;€&quot;"/>
    <numFmt numFmtId="165" formatCode="#,##0.00\ _€"/>
    <numFmt numFmtId="166" formatCode="#,##0_ ;[Red]\-#,##0\ "/>
    <numFmt numFmtId="167" formatCode="#,##0\ _€"/>
    <numFmt numFmtId="168" formatCode="0.0"/>
  </numFmts>
  <fonts count="24" x14ac:knownFonts="1">
    <font>
      <sz val="11"/>
      <color theme="1"/>
      <name val="Calibri"/>
      <family val="2"/>
      <scheme val="minor"/>
    </font>
    <font>
      <b/>
      <sz val="12"/>
      <name val="Calibri"/>
      <family val="2"/>
      <charset val="238"/>
      <scheme val="minor"/>
    </font>
    <font>
      <sz val="11"/>
      <color theme="1"/>
      <name val="Aptos Display"/>
      <family val="2"/>
    </font>
    <font>
      <sz val="12"/>
      <name val="Aptos Display"/>
      <family val="2"/>
    </font>
    <font>
      <b/>
      <sz val="12"/>
      <name val="Aptos Display"/>
      <family val="2"/>
    </font>
    <font>
      <b/>
      <sz val="12"/>
      <color theme="1"/>
      <name val="Aptos Display"/>
      <family val="2"/>
    </font>
    <font>
      <sz val="12"/>
      <color theme="1"/>
      <name val="Aptos Display"/>
      <family val="2"/>
    </font>
    <font>
      <sz val="12"/>
      <name val="Aptos SemiBold"/>
      <family val="2"/>
    </font>
    <font>
      <b/>
      <sz val="12"/>
      <name val="Aptos ExtraBold"/>
      <family val="2"/>
    </font>
    <font>
      <sz val="12"/>
      <color theme="1"/>
      <name val="Aptos SemiBold"/>
      <family val="2"/>
    </font>
    <font>
      <sz val="16"/>
      <color theme="1"/>
      <name val="Aptos ExtraBold"/>
      <family val="2"/>
    </font>
    <font>
      <b/>
      <sz val="16"/>
      <name val="Arial"/>
      <family val="2"/>
    </font>
    <font>
      <b/>
      <sz val="11"/>
      <name val="Arial"/>
      <family val="2"/>
    </font>
    <font>
      <sz val="11"/>
      <name val="Arial"/>
      <family val="2"/>
    </font>
    <font>
      <sz val="8"/>
      <name val="Arial"/>
      <family val="2"/>
    </font>
    <font>
      <b/>
      <sz val="12"/>
      <name val="Arial"/>
      <family val="2"/>
    </font>
    <font>
      <b/>
      <sz val="11"/>
      <color rgb="FF3F3F3F"/>
      <name val="Calibri"/>
      <family val="2"/>
      <scheme val="minor"/>
    </font>
    <font>
      <sz val="11"/>
      <color theme="1"/>
      <name val="Calibri"/>
      <family val="2"/>
      <scheme val="minor"/>
    </font>
    <font>
      <b/>
      <sz val="11"/>
      <color theme="1"/>
      <name val="Arial"/>
      <family val="2"/>
    </font>
    <font>
      <sz val="11"/>
      <color theme="1"/>
      <name val="Arial"/>
      <family val="2"/>
    </font>
    <font>
      <b/>
      <vertAlign val="superscript"/>
      <sz val="12"/>
      <name val="Aptos Display"/>
      <family val="2"/>
    </font>
    <font>
      <b/>
      <sz val="14"/>
      <name val="Arial"/>
      <family val="2"/>
    </font>
    <font>
      <b/>
      <sz val="11"/>
      <color theme="1"/>
      <name val="Calibri"/>
      <family val="2"/>
      <scheme val="minor"/>
    </font>
    <font>
      <b/>
      <sz val="16"/>
      <color theme="1"/>
      <name val="Aptos ExtraBold"/>
      <family val="2"/>
    </font>
  </fonts>
  <fills count="12">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rgb="FFF2F2F2"/>
      </patternFill>
    </fill>
    <fill>
      <patternFill patternType="solid">
        <fgColor theme="7" tint="0.79998168889431442"/>
        <bgColor indexed="64"/>
      </patternFill>
    </fill>
    <fill>
      <patternFill patternType="solid">
        <fgColor theme="9" tint="0.79998168889431442"/>
        <bgColor theme="2" tint="0.79995117038483843"/>
      </patternFill>
    </fill>
    <fill>
      <patternFill patternType="solid">
        <fgColor theme="9" tint="0.79998168889431442"/>
        <bgColor theme="2" tint="0.59996337778862885"/>
      </patternFill>
    </fill>
    <fill>
      <patternFill patternType="solid">
        <fgColor theme="9" tint="0.79998168889431442"/>
        <bgColor indexed="64"/>
      </patternFill>
    </fill>
    <fill>
      <patternFill patternType="solid">
        <fgColor rgb="FFFFFF00"/>
        <bgColor indexed="64"/>
      </patternFill>
    </fill>
    <fill>
      <patternFill patternType="solid">
        <fgColor rgb="FFFFCC33"/>
        <bgColor indexed="64"/>
      </patternFill>
    </fill>
  </fills>
  <borders count="62">
    <border>
      <left/>
      <right/>
      <top/>
      <bottom/>
      <diagonal/>
    </border>
    <border>
      <left/>
      <right style="thin">
        <color theme="0"/>
      </right>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theme="6" tint="-0.499984740745262"/>
      </top>
      <bottom style="medium">
        <color indexed="64"/>
      </bottom>
      <diagonal/>
    </border>
    <border>
      <left/>
      <right/>
      <top style="thin">
        <color theme="6" tint="-0.499984740745262"/>
      </top>
      <bottom style="medium">
        <color indexed="64"/>
      </bottom>
      <diagonal/>
    </border>
    <border>
      <left/>
      <right style="medium">
        <color indexed="64"/>
      </right>
      <top style="thin">
        <color theme="6" tint="-0.499984740745262"/>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3F3F3F"/>
      </left>
      <right style="thin">
        <color rgb="FF3F3F3F"/>
      </right>
      <top style="medium">
        <color indexed="64"/>
      </top>
      <bottom style="medium">
        <color indexed="64"/>
      </bottom>
      <diagonal/>
    </border>
    <border>
      <left style="thin">
        <color rgb="FF3F3F3F"/>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16" fillId="5" borderId="29" applyNumberFormat="0" applyAlignment="0" applyProtection="0"/>
    <xf numFmtId="9" fontId="17" fillId="0" borderId="0" applyFont="0" applyFill="0" applyBorder="0" applyAlignment="0" applyProtection="0"/>
  </cellStyleXfs>
  <cellXfs count="233">
    <xf numFmtId="0" fontId="0" fillId="0" borderId="0" xfId="0"/>
    <xf numFmtId="8" fontId="1" fillId="2" borderId="0" xfId="0" applyNumberFormat="1" applyFont="1" applyFill="1" applyAlignment="1">
      <alignment horizontal="left" vertical="center"/>
    </xf>
    <xf numFmtId="8" fontId="1" fillId="2" borderId="1" xfId="0" applyNumberFormat="1" applyFont="1" applyFill="1" applyBorder="1" applyAlignment="1">
      <alignment horizontal="center" vertical="center"/>
    </xf>
    <xf numFmtId="0" fontId="2" fillId="0" borderId="0" xfId="0" applyFont="1"/>
    <xf numFmtId="164" fontId="3" fillId="3" borderId="5" xfId="0" applyNumberFormat="1" applyFont="1" applyFill="1" applyBorder="1" applyAlignment="1">
      <alignment vertical="center"/>
    </xf>
    <xf numFmtId="0" fontId="6" fillId="0" borderId="0" xfId="0" applyFont="1"/>
    <xf numFmtId="0" fontId="7" fillId="3" borderId="4" xfId="0" applyFont="1" applyFill="1" applyBorder="1" applyAlignment="1">
      <alignment vertical="center"/>
    </xf>
    <xf numFmtId="8" fontId="4" fillId="2" borderId="0" xfId="0" applyNumberFormat="1" applyFont="1" applyFill="1" applyAlignment="1">
      <alignment horizontal="center" vertical="center"/>
    </xf>
    <xf numFmtId="0" fontId="8" fillId="4" borderId="7" xfId="0" applyFont="1" applyFill="1" applyBorder="1" applyAlignment="1">
      <alignment vertical="center"/>
    </xf>
    <xf numFmtId="0" fontId="3" fillId="4" borderId="8" xfId="0" applyFont="1" applyFill="1" applyBorder="1" applyAlignment="1">
      <alignment horizontal="right" vertical="center"/>
    </xf>
    <xf numFmtId="0" fontId="3" fillId="4" borderId="9" xfId="0" applyFont="1" applyFill="1" applyBorder="1" applyAlignment="1">
      <alignment horizontal="right" vertical="center"/>
    </xf>
    <xf numFmtId="0" fontId="7" fillId="4" borderId="4" xfId="0" applyFont="1" applyFill="1" applyBorder="1" applyAlignment="1">
      <alignment vertical="center"/>
    </xf>
    <xf numFmtId="164" fontId="3" fillId="4" borderId="5" xfId="0" applyNumberFormat="1" applyFont="1" applyFill="1" applyBorder="1" applyAlignment="1">
      <alignment vertical="center"/>
    </xf>
    <xf numFmtId="0" fontId="7" fillId="4" borderId="10" xfId="0" applyFont="1" applyFill="1" applyBorder="1" applyAlignment="1">
      <alignment vertical="center"/>
    </xf>
    <xf numFmtId="164" fontId="3" fillId="4" borderId="11" xfId="0" applyNumberFormat="1" applyFont="1" applyFill="1" applyBorder="1" applyAlignment="1">
      <alignment vertical="center"/>
    </xf>
    <xf numFmtId="0" fontId="9" fillId="4" borderId="4" xfId="0" applyFont="1" applyFill="1" applyBorder="1" applyAlignment="1">
      <alignment vertical="center"/>
    </xf>
    <xf numFmtId="164" fontId="6" fillId="4" borderId="5" xfId="0" applyNumberFormat="1" applyFont="1" applyFill="1" applyBorder="1" applyAlignment="1">
      <alignment vertical="center"/>
    </xf>
    <xf numFmtId="0" fontId="8" fillId="3" borderId="7" xfId="0" applyFont="1" applyFill="1" applyBorder="1" applyAlignment="1">
      <alignment vertical="center"/>
    </xf>
    <xf numFmtId="0" fontId="3" fillId="3" borderId="8" xfId="0" applyFont="1" applyFill="1" applyBorder="1" applyAlignment="1">
      <alignment horizontal="left" vertical="center"/>
    </xf>
    <xf numFmtId="0" fontId="3" fillId="3" borderId="8" xfId="0" applyFont="1" applyFill="1" applyBorder="1" applyAlignment="1">
      <alignment horizontal="right" vertical="center"/>
    </xf>
    <xf numFmtId="0" fontId="3" fillId="3" borderId="9" xfId="0" applyFont="1" applyFill="1" applyBorder="1" applyAlignment="1">
      <alignment horizontal="right" vertical="center"/>
    </xf>
    <xf numFmtId="165" fontId="3" fillId="4" borderId="11" xfId="0" applyNumberFormat="1" applyFont="1" applyFill="1" applyBorder="1" applyAlignment="1">
      <alignment vertical="center"/>
    </xf>
    <xf numFmtId="165" fontId="3" fillId="4" borderId="12" xfId="0" applyNumberFormat="1" applyFont="1" applyFill="1" applyBorder="1" applyAlignment="1">
      <alignment vertical="center"/>
    </xf>
    <xf numFmtId="165" fontId="3" fillId="4" borderId="5" xfId="0" applyNumberFormat="1" applyFont="1" applyFill="1" applyBorder="1" applyAlignment="1">
      <alignment vertical="center"/>
    </xf>
    <xf numFmtId="165" fontId="3" fillId="4" borderId="6" xfId="0" applyNumberFormat="1" applyFont="1" applyFill="1" applyBorder="1" applyAlignment="1">
      <alignment vertical="center"/>
    </xf>
    <xf numFmtId="165" fontId="1" fillId="2" borderId="0" xfId="0" applyNumberFormat="1" applyFont="1" applyFill="1" applyAlignment="1">
      <alignment horizontal="center" vertical="center"/>
    </xf>
    <xf numFmtId="165" fontId="6" fillId="4" borderId="6" xfId="0" applyNumberFormat="1" applyFont="1" applyFill="1" applyBorder="1" applyAlignment="1">
      <alignment vertical="center"/>
    </xf>
    <xf numFmtId="165" fontId="4" fillId="3" borderId="5" xfId="0" applyNumberFormat="1" applyFont="1" applyFill="1" applyBorder="1" applyAlignment="1">
      <alignment vertical="center"/>
    </xf>
    <xf numFmtId="165" fontId="4" fillId="3" borderId="6" xfId="0" applyNumberFormat="1" applyFont="1" applyFill="1" applyBorder="1" applyAlignment="1">
      <alignment vertical="center"/>
    </xf>
    <xf numFmtId="0" fontId="5" fillId="4" borderId="13" xfId="0" applyFont="1" applyFill="1" applyBorder="1" applyAlignment="1">
      <alignment vertical="center"/>
    </xf>
    <xf numFmtId="0" fontId="6" fillId="4" borderId="14" xfId="0" applyFont="1" applyFill="1" applyBorder="1" applyAlignment="1">
      <alignment horizontal="right" vertical="center"/>
    </xf>
    <xf numFmtId="0" fontId="6" fillId="4" borderId="15" xfId="0" applyFont="1" applyFill="1" applyBorder="1" applyAlignment="1">
      <alignment horizontal="right" vertical="center"/>
    </xf>
    <xf numFmtId="0" fontId="6" fillId="4" borderId="13" xfId="0" applyFont="1" applyFill="1" applyBorder="1" applyAlignment="1">
      <alignment vertical="center"/>
    </xf>
    <xf numFmtId="165" fontId="6" fillId="4" borderId="14" xfId="0" applyNumberFormat="1" applyFont="1" applyFill="1" applyBorder="1" applyAlignment="1">
      <alignment horizontal="right" vertical="center"/>
    </xf>
    <xf numFmtId="165" fontId="6" fillId="4" borderId="15" xfId="0" applyNumberFormat="1" applyFont="1" applyFill="1" applyBorder="1" applyAlignment="1">
      <alignment horizontal="right" vertical="center"/>
    </xf>
    <xf numFmtId="0" fontId="5" fillId="3" borderId="13" xfId="0" applyFont="1" applyFill="1" applyBorder="1" applyAlignment="1">
      <alignment vertical="center"/>
    </xf>
    <xf numFmtId="0" fontId="6" fillId="3" borderId="14" xfId="0" applyFont="1" applyFill="1" applyBorder="1" applyAlignment="1">
      <alignment horizontal="right" vertical="center"/>
    </xf>
    <xf numFmtId="0" fontId="6" fillId="3" borderId="15" xfId="0" applyFont="1" applyFill="1" applyBorder="1" applyAlignment="1">
      <alignment horizontal="right" vertical="center"/>
    </xf>
    <xf numFmtId="165" fontId="5" fillId="3" borderId="14" xfId="0" applyNumberFormat="1" applyFont="1" applyFill="1" applyBorder="1" applyAlignment="1">
      <alignment horizontal="right" vertical="center"/>
    </xf>
    <xf numFmtId="165" fontId="5" fillId="3" borderId="15" xfId="0" applyNumberFormat="1" applyFont="1" applyFill="1" applyBorder="1" applyAlignment="1">
      <alignment horizontal="right" vertical="center"/>
    </xf>
    <xf numFmtId="165" fontId="6" fillId="0" borderId="0" xfId="0" applyNumberFormat="1" applyFont="1"/>
    <xf numFmtId="0" fontId="5" fillId="3" borderId="27" xfId="0" applyFont="1" applyFill="1" applyBorder="1"/>
    <xf numFmtId="0" fontId="5" fillId="4" borderId="24" xfId="0" applyFont="1" applyFill="1" applyBorder="1" applyAlignment="1">
      <alignment horizontal="left" vertical="center"/>
    </xf>
    <xf numFmtId="0" fontId="5" fillId="4" borderId="25"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27" xfId="0" applyFont="1" applyFill="1" applyBorder="1"/>
    <xf numFmtId="0" fontId="5" fillId="4" borderId="27" xfId="0" applyFont="1" applyFill="1" applyBorder="1" applyAlignment="1">
      <alignment wrapText="1"/>
    </xf>
    <xf numFmtId="165" fontId="6" fillId="3" borderId="19" xfId="0" applyNumberFormat="1" applyFont="1" applyFill="1" applyBorder="1"/>
    <xf numFmtId="3" fontId="12" fillId="2" borderId="0" xfId="0" applyNumberFormat="1" applyFont="1" applyFill="1"/>
    <xf numFmtId="165" fontId="12" fillId="2" borderId="0" xfId="0" applyNumberFormat="1" applyFont="1" applyFill="1"/>
    <xf numFmtId="3" fontId="12" fillId="2" borderId="0" xfId="0" applyNumberFormat="1" applyFont="1" applyFill="1" applyAlignment="1">
      <alignment horizontal="left" indent="1"/>
    </xf>
    <xf numFmtId="165" fontId="12" fillId="2" borderId="0" xfId="0" applyNumberFormat="1" applyFont="1" applyFill="1" applyAlignment="1">
      <alignment horizontal="left" indent="1"/>
    </xf>
    <xf numFmtId="3" fontId="13" fillId="2" borderId="0" xfId="0" applyNumberFormat="1" applyFont="1" applyFill="1" applyAlignment="1">
      <alignment horizontal="left" indent="2"/>
    </xf>
    <xf numFmtId="165" fontId="13" fillId="2" borderId="0" xfId="0" applyNumberFormat="1" applyFont="1" applyFill="1"/>
    <xf numFmtId="165" fontId="12" fillId="2" borderId="0" xfId="0" applyNumberFormat="1" applyFont="1" applyFill="1" applyAlignment="1">
      <alignment horizontal="right"/>
    </xf>
    <xf numFmtId="165" fontId="13" fillId="2" borderId="0" xfId="0" applyNumberFormat="1" applyFont="1" applyFill="1" applyAlignment="1">
      <alignment horizontal="right"/>
    </xf>
    <xf numFmtId="3" fontId="12" fillId="2" borderId="0" xfId="0" applyNumberFormat="1" applyFont="1" applyFill="1" applyAlignment="1">
      <alignment horizontal="left"/>
    </xf>
    <xf numFmtId="3" fontId="13" fillId="2" borderId="0" xfId="0" applyNumberFormat="1" applyFont="1" applyFill="1"/>
    <xf numFmtId="3" fontId="14" fillId="2" borderId="0" xfId="0" applyNumberFormat="1" applyFont="1" applyFill="1"/>
    <xf numFmtId="165" fontId="14" fillId="2" borderId="0" xfId="0" applyNumberFormat="1" applyFont="1" applyFill="1"/>
    <xf numFmtId="3" fontId="15" fillId="2" borderId="0" xfId="0" applyNumberFormat="1" applyFont="1" applyFill="1"/>
    <xf numFmtId="165" fontId="15" fillId="2" borderId="0" xfId="0" applyNumberFormat="1" applyFont="1" applyFill="1"/>
    <xf numFmtId="0" fontId="0" fillId="2" borderId="0" xfId="0" applyFill="1"/>
    <xf numFmtId="165" fontId="5" fillId="3" borderId="20" xfId="0" applyNumberFormat="1" applyFont="1" applyFill="1" applyBorder="1"/>
    <xf numFmtId="165" fontId="5" fillId="4" borderId="19" xfId="0" applyNumberFormat="1" applyFont="1" applyFill="1" applyBorder="1"/>
    <xf numFmtId="0" fontId="5" fillId="3" borderId="30" xfId="0" applyFont="1" applyFill="1" applyBorder="1"/>
    <xf numFmtId="165" fontId="5" fillId="3" borderId="31" xfId="0" applyNumberFormat="1" applyFont="1" applyFill="1" applyBorder="1"/>
    <xf numFmtId="0" fontId="5" fillId="4" borderId="21" xfId="0" applyFont="1" applyFill="1" applyBorder="1"/>
    <xf numFmtId="165" fontId="5" fillId="4" borderId="23" xfId="0" applyNumberFormat="1" applyFont="1" applyFill="1" applyBorder="1"/>
    <xf numFmtId="0" fontId="10" fillId="2" borderId="0" xfId="0" applyFont="1" applyFill="1"/>
    <xf numFmtId="0" fontId="5" fillId="0" borderId="0" xfId="0" applyFont="1" applyAlignment="1">
      <alignment horizontal="center" vertical="center"/>
    </xf>
    <xf numFmtId="0" fontId="6" fillId="0" borderId="0" xfId="0" applyFont="1" applyAlignment="1">
      <alignment horizontal="right"/>
    </xf>
    <xf numFmtId="0" fontId="6" fillId="4" borderId="22" xfId="0" applyFont="1" applyFill="1" applyBorder="1"/>
    <xf numFmtId="165" fontId="5" fillId="4" borderId="23" xfId="0" applyNumberFormat="1" applyFont="1" applyFill="1" applyBorder="1" applyAlignment="1">
      <alignment horizontal="right" vertical="center"/>
    </xf>
    <xf numFmtId="0" fontId="6" fillId="3" borderId="32" xfId="0" applyFont="1" applyFill="1" applyBorder="1"/>
    <xf numFmtId="165" fontId="5" fillId="3" borderId="31" xfId="0" applyNumberFormat="1" applyFont="1" applyFill="1" applyBorder="1" applyAlignment="1">
      <alignment horizontal="right" vertical="center"/>
    </xf>
    <xf numFmtId="0" fontId="2" fillId="4" borderId="27" xfId="0" applyFont="1" applyFill="1" applyBorder="1" applyAlignment="1">
      <alignment horizontal="center" vertical="center"/>
    </xf>
    <xf numFmtId="0" fontId="2" fillId="4" borderId="22" xfId="0" applyFont="1" applyFill="1" applyBorder="1"/>
    <xf numFmtId="0" fontId="5" fillId="4" borderId="36" xfId="1" applyFont="1" applyFill="1" applyBorder="1" applyAlignment="1">
      <alignment horizontal="center" vertical="center" wrapText="1"/>
    </xf>
    <xf numFmtId="0" fontId="5" fillId="4" borderId="37" xfId="1" applyFont="1" applyFill="1" applyBorder="1" applyAlignment="1">
      <alignment horizontal="center" vertical="center" wrapText="1"/>
    </xf>
    <xf numFmtId="0" fontId="6" fillId="2" borderId="0" xfId="0" applyFont="1" applyFill="1"/>
    <xf numFmtId="3" fontId="20" fillId="2" borderId="0" xfId="0" applyNumberFormat="1" applyFont="1" applyFill="1" applyAlignment="1">
      <alignment horizontal="right" indent="1"/>
    </xf>
    <xf numFmtId="3" fontId="3" fillId="2" borderId="0" xfId="0" applyNumberFormat="1" applyFont="1" applyFill="1"/>
    <xf numFmtId="3" fontId="4" fillId="2" borderId="0" xfId="0" applyNumberFormat="1" applyFont="1" applyFill="1"/>
    <xf numFmtId="9" fontId="18" fillId="2" borderId="0" xfId="2" applyFont="1" applyFill="1" applyBorder="1" applyAlignment="1">
      <alignment horizontal="right"/>
    </xf>
    <xf numFmtId="9" fontId="19" fillId="2" borderId="0" xfId="2" applyFont="1" applyFill="1" applyBorder="1" applyAlignment="1">
      <alignment horizontal="right"/>
    </xf>
    <xf numFmtId="9" fontId="19" fillId="2" borderId="0" xfId="2" applyFont="1" applyFill="1" applyBorder="1"/>
    <xf numFmtId="9" fontId="18" fillId="2" borderId="0" xfId="2" applyFont="1" applyFill="1" applyBorder="1"/>
    <xf numFmtId="3" fontId="5" fillId="4" borderId="40" xfId="0" applyNumberFormat="1" applyFont="1" applyFill="1" applyBorder="1" applyAlignment="1">
      <alignment horizontal="left" vertical="center"/>
    </xf>
    <xf numFmtId="167" fontId="6" fillId="4" borderId="47" xfId="0" applyNumberFormat="1" applyFont="1" applyFill="1" applyBorder="1"/>
    <xf numFmtId="167" fontId="6" fillId="4" borderId="40" xfId="0" applyNumberFormat="1" applyFont="1" applyFill="1" applyBorder="1"/>
    <xf numFmtId="3" fontId="5" fillId="4" borderId="40" xfId="0" applyNumberFormat="1" applyFont="1" applyFill="1" applyBorder="1" applyAlignment="1">
      <alignment vertical="center"/>
    </xf>
    <xf numFmtId="167" fontId="6" fillId="4" borderId="19" xfId="0" applyNumberFormat="1" applyFont="1" applyFill="1" applyBorder="1"/>
    <xf numFmtId="0" fontId="5" fillId="4" borderId="14"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39" xfId="0" applyFont="1" applyFill="1" applyBorder="1" applyAlignment="1">
      <alignment horizontal="center" vertical="center"/>
    </xf>
    <xf numFmtId="0" fontId="5" fillId="4" borderId="40" xfId="0" applyFont="1" applyFill="1" applyBorder="1" applyAlignment="1">
      <alignment horizontal="center" vertical="center"/>
    </xf>
    <xf numFmtId="0" fontId="4" fillId="4" borderId="40" xfId="0" applyFont="1" applyFill="1" applyBorder="1" applyAlignment="1">
      <alignment horizontal="center"/>
    </xf>
    <xf numFmtId="3" fontId="5" fillId="3" borderId="40" xfId="0" applyNumberFormat="1" applyFont="1" applyFill="1" applyBorder="1"/>
    <xf numFmtId="167" fontId="6" fillId="3" borderId="47" xfId="0" applyNumberFormat="1" applyFont="1" applyFill="1" applyBorder="1"/>
    <xf numFmtId="167" fontId="6" fillId="3" borderId="19" xfId="0" applyNumberFormat="1" applyFont="1" applyFill="1" applyBorder="1"/>
    <xf numFmtId="167" fontId="6" fillId="3" borderId="39" xfId="0" applyNumberFormat="1" applyFont="1" applyFill="1" applyBorder="1"/>
    <xf numFmtId="167" fontId="6" fillId="3" borderId="40" xfId="0" applyNumberFormat="1" applyFont="1" applyFill="1" applyBorder="1"/>
    <xf numFmtId="167" fontId="6" fillId="2" borderId="0" xfId="0" applyNumberFormat="1" applyFont="1" applyFill="1"/>
    <xf numFmtId="0" fontId="5" fillId="2" borderId="0" xfId="0" applyFont="1" applyFill="1" applyAlignment="1">
      <alignment horizontal="center" vertical="center"/>
    </xf>
    <xf numFmtId="0" fontId="12" fillId="2" borderId="0" xfId="0" applyFont="1" applyFill="1" applyAlignment="1">
      <alignment horizontal="right"/>
    </xf>
    <xf numFmtId="3" fontId="19" fillId="2" borderId="0" xfId="0" applyNumberFormat="1" applyFont="1" applyFill="1" applyAlignment="1">
      <alignment horizontal="right"/>
    </xf>
    <xf numFmtId="9" fontId="19" fillId="2" borderId="0" xfId="0" applyNumberFormat="1" applyFont="1" applyFill="1" applyAlignment="1">
      <alignment horizontal="right"/>
    </xf>
    <xf numFmtId="3" fontId="18" fillId="2" borderId="0" xfId="0" applyNumberFormat="1" applyFont="1" applyFill="1" applyAlignment="1">
      <alignment horizontal="right"/>
    </xf>
    <xf numFmtId="3" fontId="18" fillId="2" borderId="0" xfId="0" applyNumberFormat="1" applyFont="1" applyFill="1"/>
    <xf numFmtId="9" fontId="18" fillId="2" borderId="0" xfId="0" applyNumberFormat="1" applyFont="1" applyFill="1" applyAlignment="1">
      <alignment horizontal="right"/>
    </xf>
    <xf numFmtId="3" fontId="19" fillId="2" borderId="0" xfId="0" applyNumberFormat="1" applyFont="1" applyFill="1"/>
    <xf numFmtId="9" fontId="19" fillId="2" borderId="0" xfId="0" applyNumberFormat="1" applyFont="1" applyFill="1"/>
    <xf numFmtId="166" fontId="18" fillId="2" borderId="0" xfId="0" applyNumberFormat="1" applyFont="1" applyFill="1"/>
    <xf numFmtId="38" fontId="18" fillId="2" borderId="0" xfId="0" applyNumberFormat="1" applyFont="1" applyFill="1"/>
    <xf numFmtId="38" fontId="19" fillId="2" borderId="0" xfId="0" applyNumberFormat="1" applyFont="1" applyFill="1"/>
    <xf numFmtId="38" fontId="19" fillId="2" borderId="0" xfId="2" applyNumberFormat="1" applyFont="1" applyFill="1" applyBorder="1"/>
    <xf numFmtId="0" fontId="4" fillId="2" borderId="0" xfId="0" applyFont="1" applyFill="1" applyAlignment="1">
      <alignment horizontal="center"/>
    </xf>
    <xf numFmtId="3" fontId="6" fillId="2" borderId="0" xfId="0" applyNumberFormat="1" applyFont="1" applyFill="1" applyAlignment="1">
      <alignment horizontal="left" indent="2"/>
    </xf>
    <xf numFmtId="3" fontId="5" fillId="2" borderId="0" xfId="0" applyNumberFormat="1" applyFont="1" applyFill="1" applyAlignment="1">
      <alignment horizontal="left" vertical="center"/>
    </xf>
    <xf numFmtId="3" fontId="5" fillId="2" borderId="0" xfId="0" applyNumberFormat="1" applyFont="1" applyFill="1" applyAlignment="1">
      <alignment vertical="center"/>
    </xf>
    <xf numFmtId="3" fontId="5" fillId="2" borderId="0" xfId="0" applyNumberFormat="1" applyFont="1" applyFill="1" applyAlignment="1">
      <alignment horizontal="center" vertical="center"/>
    </xf>
    <xf numFmtId="3" fontId="5" fillId="2" borderId="0" xfId="0" applyNumberFormat="1" applyFont="1" applyFill="1"/>
    <xf numFmtId="3" fontId="5" fillId="4" borderId="38" xfId="0" applyNumberFormat="1" applyFont="1" applyFill="1" applyBorder="1" applyAlignment="1">
      <alignment vertical="center"/>
    </xf>
    <xf numFmtId="3" fontId="5" fillId="4" borderId="40" xfId="0" applyNumberFormat="1" applyFont="1" applyFill="1" applyBorder="1" applyAlignment="1">
      <alignment horizontal="center" vertical="center"/>
    </xf>
    <xf numFmtId="167" fontId="5" fillId="4" borderId="15" xfId="0" applyNumberFormat="1" applyFont="1" applyFill="1" applyBorder="1" applyAlignment="1">
      <alignment horizontal="center" vertical="center"/>
    </xf>
    <xf numFmtId="167" fontId="5" fillId="4" borderId="51" xfId="0" applyNumberFormat="1" applyFont="1" applyFill="1" applyBorder="1" applyAlignment="1">
      <alignment horizontal="center" vertical="center"/>
    </xf>
    <xf numFmtId="167" fontId="5" fillId="4" borderId="27" xfId="0" applyNumberFormat="1" applyFont="1" applyFill="1" applyBorder="1" applyAlignment="1">
      <alignment vertical="center"/>
    </xf>
    <xf numFmtId="167" fontId="5" fillId="4" borderId="54" xfId="0" applyNumberFormat="1" applyFont="1" applyFill="1" applyBorder="1" applyAlignment="1">
      <alignment vertical="center"/>
    </xf>
    <xf numFmtId="167" fontId="5" fillId="4" borderId="14" xfId="0" applyNumberFormat="1" applyFont="1" applyFill="1" applyBorder="1" applyAlignment="1">
      <alignment horizontal="center" vertical="center"/>
    </xf>
    <xf numFmtId="167" fontId="5" fillId="4" borderId="23" xfId="0" applyNumberFormat="1"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167" fontId="5" fillId="4" borderId="21" xfId="0" applyNumberFormat="1" applyFont="1" applyFill="1" applyBorder="1" applyAlignment="1">
      <alignment vertical="center"/>
    </xf>
    <xf numFmtId="167" fontId="5" fillId="4" borderId="28" xfId="0" applyNumberFormat="1" applyFont="1" applyFill="1" applyBorder="1" applyAlignment="1">
      <alignment vertical="center"/>
    </xf>
    <xf numFmtId="3" fontId="5" fillId="3" borderId="40" xfId="0" applyNumberFormat="1" applyFont="1" applyFill="1" applyBorder="1" applyAlignment="1">
      <alignment vertical="center"/>
    </xf>
    <xf numFmtId="167" fontId="5" fillId="3" borderId="27" xfId="0" applyNumberFormat="1" applyFont="1" applyFill="1" applyBorder="1" applyAlignment="1">
      <alignment vertical="center"/>
    </xf>
    <xf numFmtId="168" fontId="5" fillId="3" borderId="15" xfId="0" applyNumberFormat="1" applyFont="1" applyFill="1" applyBorder="1" applyAlignment="1">
      <alignment horizontal="center" vertical="center"/>
    </xf>
    <xf numFmtId="168" fontId="5" fillId="4" borderId="15" xfId="0" applyNumberFormat="1" applyFont="1" applyFill="1" applyBorder="1" applyAlignment="1">
      <alignment horizontal="center" vertical="center"/>
    </xf>
    <xf numFmtId="3" fontId="6" fillId="4" borderId="43" xfId="0" applyNumberFormat="1" applyFont="1" applyFill="1" applyBorder="1" applyAlignment="1">
      <alignment vertical="center"/>
    </xf>
    <xf numFmtId="167" fontId="6" fillId="4" borderId="33" xfId="0" applyNumberFormat="1" applyFont="1" applyFill="1" applyBorder="1" applyAlignment="1">
      <alignment vertical="center"/>
    </xf>
    <xf numFmtId="168" fontId="6" fillId="4" borderId="52" xfId="0" applyNumberFormat="1" applyFont="1" applyFill="1" applyBorder="1" applyAlignment="1">
      <alignment horizontal="center" vertical="center"/>
    </xf>
    <xf numFmtId="167" fontId="6" fillId="4" borderId="53" xfId="0" applyNumberFormat="1" applyFont="1" applyFill="1" applyBorder="1" applyAlignment="1">
      <alignment vertical="center"/>
    </xf>
    <xf numFmtId="168" fontId="6" fillId="4" borderId="3" xfId="0" applyNumberFormat="1" applyFont="1" applyFill="1" applyBorder="1" applyAlignment="1">
      <alignment horizontal="center" vertical="center"/>
    </xf>
    <xf numFmtId="0" fontId="5" fillId="6" borderId="33" xfId="0" applyFont="1" applyFill="1" applyBorder="1"/>
    <xf numFmtId="0" fontId="5" fillId="6" borderId="21" xfId="0" applyFont="1" applyFill="1" applyBorder="1"/>
    <xf numFmtId="165" fontId="6" fillId="6" borderId="34" xfId="0" applyNumberFormat="1" applyFont="1" applyFill="1" applyBorder="1"/>
    <xf numFmtId="165" fontId="5" fillId="6" borderId="35" xfId="0" applyNumberFormat="1" applyFont="1" applyFill="1" applyBorder="1" applyAlignment="1">
      <alignment horizontal="center" vertical="center"/>
    </xf>
    <xf numFmtId="165" fontId="6" fillId="6" borderId="22" xfId="0" applyNumberFormat="1" applyFont="1" applyFill="1" applyBorder="1" applyAlignment="1">
      <alignment horizontal="center" vertical="center"/>
    </xf>
    <xf numFmtId="165" fontId="5" fillId="6" borderId="23" xfId="0" applyNumberFormat="1" applyFont="1" applyFill="1" applyBorder="1" applyAlignment="1">
      <alignment horizontal="right" vertical="center"/>
    </xf>
    <xf numFmtId="0" fontId="3" fillId="7" borderId="2" xfId="0" applyFont="1" applyFill="1" applyBorder="1" applyAlignment="1">
      <alignment vertical="center"/>
    </xf>
    <xf numFmtId="165" fontId="3" fillId="7" borderId="0" xfId="0" applyNumberFormat="1" applyFont="1" applyFill="1" applyAlignment="1">
      <alignment vertical="center"/>
    </xf>
    <xf numFmtId="3" fontId="3" fillId="7" borderId="0" xfId="0" applyNumberFormat="1" applyFont="1" applyFill="1" applyAlignment="1">
      <alignment horizontal="center" vertical="center"/>
    </xf>
    <xf numFmtId="165" fontId="3" fillId="7" borderId="3" xfId="0" applyNumberFormat="1" applyFont="1" applyFill="1" applyBorder="1" applyAlignment="1">
      <alignment vertical="center"/>
    </xf>
    <xf numFmtId="0" fontId="3" fillId="8" borderId="2" xfId="0" applyFont="1" applyFill="1" applyBorder="1" applyAlignment="1">
      <alignment vertical="center"/>
    </xf>
    <xf numFmtId="165" fontId="3" fillId="8" borderId="0" xfId="0" applyNumberFormat="1" applyFont="1" applyFill="1" applyAlignment="1">
      <alignment vertical="center"/>
    </xf>
    <xf numFmtId="3" fontId="3" fillId="8" borderId="0" xfId="0" applyNumberFormat="1" applyFont="1" applyFill="1" applyAlignment="1">
      <alignment horizontal="center" vertical="center"/>
    </xf>
    <xf numFmtId="3" fontId="3" fillId="8" borderId="0" xfId="0" applyNumberFormat="1" applyFont="1" applyFill="1" applyAlignment="1">
      <alignment horizontal="center" vertical="top"/>
    </xf>
    <xf numFmtId="164" fontId="3" fillId="7" borderId="0" xfId="0" applyNumberFormat="1" applyFont="1" applyFill="1" applyAlignment="1">
      <alignment vertical="center"/>
    </xf>
    <xf numFmtId="164" fontId="3" fillId="8" borderId="0" xfId="0" applyNumberFormat="1" applyFont="1" applyFill="1" applyAlignment="1">
      <alignment vertical="center"/>
    </xf>
    <xf numFmtId="165" fontId="3" fillId="7" borderId="0" xfId="0" applyNumberFormat="1" applyFont="1" applyFill="1" applyAlignment="1">
      <alignment horizontal="right" vertical="center"/>
    </xf>
    <xf numFmtId="165" fontId="3" fillId="8" borderId="0" xfId="0" applyNumberFormat="1" applyFont="1" applyFill="1" applyAlignment="1">
      <alignment horizontal="right" vertical="center"/>
    </xf>
    <xf numFmtId="0" fontId="6" fillId="7" borderId="2" xfId="0" applyFont="1" applyFill="1" applyBorder="1" applyAlignment="1">
      <alignment vertical="center"/>
    </xf>
    <xf numFmtId="165" fontId="6" fillId="7" borderId="0" xfId="0" applyNumberFormat="1" applyFont="1" applyFill="1" applyAlignment="1">
      <alignment horizontal="right" vertical="center"/>
    </xf>
    <xf numFmtId="165" fontId="6" fillId="7" borderId="3" xfId="0" applyNumberFormat="1" applyFont="1" applyFill="1" applyBorder="1" applyAlignment="1">
      <alignment horizontal="right" vertical="center"/>
    </xf>
    <xf numFmtId="0" fontId="6" fillId="8" borderId="2" xfId="0" applyFont="1" applyFill="1" applyBorder="1" applyAlignment="1">
      <alignment vertical="center"/>
    </xf>
    <xf numFmtId="165" fontId="6" fillId="8" borderId="0" xfId="0" applyNumberFormat="1" applyFont="1" applyFill="1" applyAlignment="1">
      <alignment horizontal="right" vertical="center"/>
    </xf>
    <xf numFmtId="165" fontId="6" fillId="8" borderId="0" xfId="0" applyNumberFormat="1" applyFont="1" applyFill="1" applyAlignment="1">
      <alignment horizontal="right" vertical="top"/>
    </xf>
    <xf numFmtId="165" fontId="6" fillId="8" borderId="3" xfId="0" applyNumberFormat="1" applyFont="1" applyFill="1" applyBorder="1" applyAlignment="1">
      <alignment horizontal="right" vertical="center"/>
    </xf>
    <xf numFmtId="0" fontId="6" fillId="9" borderId="2" xfId="0" applyFont="1" applyFill="1" applyBorder="1"/>
    <xf numFmtId="165" fontId="6" fillId="9" borderId="0" xfId="0" applyNumberFormat="1" applyFont="1" applyFill="1"/>
    <xf numFmtId="165" fontId="6" fillId="9" borderId="3" xfId="0" applyNumberFormat="1" applyFont="1" applyFill="1" applyBorder="1"/>
    <xf numFmtId="0" fontId="6" fillId="8" borderId="16" xfId="0" applyFont="1" applyFill="1" applyBorder="1" applyAlignment="1">
      <alignment vertical="center"/>
    </xf>
    <xf numFmtId="165" fontId="6" fillId="8" borderId="17" xfId="0" applyNumberFormat="1" applyFont="1" applyFill="1" applyBorder="1" applyAlignment="1">
      <alignment horizontal="right" vertical="center"/>
    </xf>
    <xf numFmtId="165" fontId="6" fillId="8" borderId="17" xfId="0" applyNumberFormat="1" applyFont="1" applyFill="1" applyBorder="1" applyAlignment="1">
      <alignment horizontal="right" vertical="top"/>
    </xf>
    <xf numFmtId="165" fontId="6" fillId="7" borderId="18" xfId="0" applyNumberFormat="1" applyFont="1" applyFill="1" applyBorder="1" applyAlignment="1">
      <alignment horizontal="right" vertical="center"/>
    </xf>
    <xf numFmtId="0" fontId="6" fillId="9" borderId="21" xfId="0" applyFont="1" applyFill="1" applyBorder="1"/>
    <xf numFmtId="165" fontId="6" fillId="9" borderId="22" xfId="0" applyNumberFormat="1" applyFont="1" applyFill="1" applyBorder="1"/>
    <xf numFmtId="165" fontId="6" fillId="9" borderId="23" xfId="0" applyNumberFormat="1" applyFont="1" applyFill="1" applyBorder="1"/>
    <xf numFmtId="0" fontId="6" fillId="9" borderId="30" xfId="0" applyFont="1" applyFill="1" applyBorder="1"/>
    <xf numFmtId="165" fontId="6" fillId="9" borderId="32" xfId="0" applyNumberFormat="1" applyFont="1" applyFill="1" applyBorder="1"/>
    <xf numFmtId="165" fontId="6" fillId="9" borderId="31" xfId="0" applyNumberFormat="1" applyFont="1" applyFill="1" applyBorder="1"/>
    <xf numFmtId="0" fontId="6" fillId="9" borderId="24" xfId="0" applyFont="1" applyFill="1" applyBorder="1"/>
    <xf numFmtId="165" fontId="6" fillId="9" borderId="26" xfId="0" applyNumberFormat="1" applyFont="1" applyFill="1" applyBorder="1"/>
    <xf numFmtId="165" fontId="6" fillId="9" borderId="22" xfId="0" applyNumberFormat="1" applyFont="1" applyFill="1" applyBorder="1" applyAlignment="1">
      <alignment horizontal="center" vertical="center"/>
    </xf>
    <xf numFmtId="165" fontId="5" fillId="9" borderId="23" xfId="0" applyNumberFormat="1" applyFont="1" applyFill="1" applyBorder="1" applyAlignment="1">
      <alignment horizontal="right" vertical="center"/>
    </xf>
    <xf numFmtId="3" fontId="6" fillId="9" borderId="43" xfId="0" applyNumberFormat="1" applyFont="1" applyFill="1" applyBorder="1"/>
    <xf numFmtId="167" fontId="6" fillId="9" borderId="41" xfId="0" applyNumberFormat="1" applyFont="1" applyFill="1" applyBorder="1"/>
    <xf numFmtId="167" fontId="6" fillId="9" borderId="42" xfId="0" applyNumberFormat="1" applyFont="1" applyFill="1" applyBorder="1"/>
    <xf numFmtId="167" fontId="6" fillId="9" borderId="44" xfId="0" applyNumberFormat="1" applyFont="1" applyFill="1" applyBorder="1"/>
    <xf numFmtId="167" fontId="6" fillId="9" borderId="46" xfId="0" applyNumberFormat="1" applyFont="1" applyFill="1" applyBorder="1"/>
    <xf numFmtId="167" fontId="6" fillId="9" borderId="22" xfId="0" applyNumberFormat="1" applyFont="1" applyFill="1" applyBorder="1"/>
    <xf numFmtId="167" fontId="6" fillId="9" borderId="45" xfId="0" applyNumberFormat="1" applyFont="1" applyFill="1" applyBorder="1"/>
    <xf numFmtId="3" fontId="5" fillId="9" borderId="43" xfId="0" applyNumberFormat="1" applyFont="1" applyFill="1" applyBorder="1" applyAlignment="1">
      <alignment horizontal="center" vertical="center"/>
    </xf>
    <xf numFmtId="167" fontId="6" fillId="9" borderId="48" xfId="0" applyNumberFormat="1" applyFont="1" applyFill="1" applyBorder="1"/>
    <xf numFmtId="167" fontId="6" fillId="9" borderId="43" xfId="0" applyNumberFormat="1" applyFont="1" applyFill="1" applyBorder="1"/>
    <xf numFmtId="0" fontId="22" fillId="0" borderId="0" xfId="0" applyFont="1"/>
    <xf numFmtId="0" fontId="5" fillId="6" borderId="56" xfId="0" applyFont="1" applyFill="1" applyBorder="1" applyAlignment="1">
      <alignment horizontal="left" vertical="center" wrapText="1"/>
    </xf>
    <xf numFmtId="0" fontId="5" fillId="6" borderId="57" xfId="0" applyFont="1" applyFill="1" applyBorder="1" applyAlignment="1">
      <alignment horizontal="left" vertical="center"/>
    </xf>
    <xf numFmtId="0" fontId="5" fillId="6" borderId="58" xfId="0" applyFont="1" applyFill="1" applyBorder="1" applyAlignment="1">
      <alignment horizontal="left" vertical="center"/>
    </xf>
    <xf numFmtId="0" fontId="5" fillId="6" borderId="59" xfId="0" applyFont="1" applyFill="1" applyBorder="1" applyAlignment="1">
      <alignment horizontal="left" vertical="center"/>
    </xf>
    <xf numFmtId="0" fontId="5" fillId="6" borderId="60" xfId="0" applyFont="1" applyFill="1" applyBorder="1" applyAlignment="1">
      <alignment horizontal="left" vertical="center"/>
    </xf>
    <xf numFmtId="0" fontId="5" fillId="6" borderId="41" xfId="0" applyFont="1" applyFill="1" applyBorder="1" applyAlignment="1">
      <alignment horizontal="left" vertical="center"/>
    </xf>
    <xf numFmtId="0" fontId="11" fillId="0" borderId="0" xfId="0" applyFont="1" applyAlignment="1">
      <alignment horizontal="center" vertical="center"/>
    </xf>
    <xf numFmtId="0" fontId="5" fillId="6" borderId="57" xfId="0" applyFont="1" applyFill="1" applyBorder="1" applyAlignment="1">
      <alignment horizontal="left" vertical="center" wrapText="1"/>
    </xf>
    <xf numFmtId="0" fontId="5" fillId="6" borderId="58" xfId="0" applyFont="1" applyFill="1" applyBorder="1" applyAlignment="1">
      <alignment horizontal="left" vertical="center" wrapText="1"/>
    </xf>
    <xf numFmtId="0" fontId="5" fillId="6" borderId="59" xfId="0" applyFont="1" applyFill="1" applyBorder="1" applyAlignment="1">
      <alignment horizontal="left" vertical="center" wrapText="1"/>
    </xf>
    <xf numFmtId="0" fontId="5" fillId="6" borderId="60" xfId="0" applyFont="1" applyFill="1" applyBorder="1" applyAlignment="1">
      <alignment horizontal="left" vertical="center" wrapText="1"/>
    </xf>
    <xf numFmtId="0" fontId="5" fillId="6" borderId="41" xfId="0" applyFont="1" applyFill="1" applyBorder="1" applyAlignment="1">
      <alignment horizontal="left" vertical="center" wrapText="1"/>
    </xf>
    <xf numFmtId="3" fontId="20" fillId="2" borderId="0" xfId="0" applyNumberFormat="1" applyFont="1" applyFill="1" applyAlignment="1">
      <alignment horizontal="left"/>
    </xf>
    <xf numFmtId="3" fontId="3" fillId="2" borderId="0" xfId="0" applyNumberFormat="1" applyFont="1" applyFill="1" applyAlignment="1">
      <alignment horizontal="left"/>
    </xf>
    <xf numFmtId="0" fontId="4" fillId="4" borderId="38" xfId="0" applyFont="1" applyFill="1" applyBorder="1" applyAlignment="1">
      <alignment horizontal="center" vertical="center"/>
    </xf>
    <xf numFmtId="0" fontId="4" fillId="4" borderId="55" xfId="0" applyFont="1" applyFill="1" applyBorder="1" applyAlignment="1">
      <alignment horizontal="center" vertical="center"/>
    </xf>
    <xf numFmtId="167" fontId="6" fillId="4" borderId="13" xfId="0" applyNumberFormat="1" applyFont="1" applyFill="1" applyBorder="1" applyAlignment="1">
      <alignment horizontal="center" vertical="center"/>
    </xf>
    <xf numFmtId="167" fontId="6" fillId="4" borderId="15" xfId="0" applyNumberFormat="1" applyFont="1" applyFill="1" applyBorder="1" applyAlignment="1">
      <alignment horizontal="center" vertical="center"/>
    </xf>
    <xf numFmtId="0" fontId="5" fillId="4" borderId="49" xfId="0" applyFont="1" applyFill="1" applyBorder="1" applyAlignment="1">
      <alignment horizontal="center" vertical="center"/>
    </xf>
    <xf numFmtId="0" fontId="5" fillId="4" borderId="51" xfId="0" applyFont="1" applyFill="1" applyBorder="1" applyAlignment="1">
      <alignment horizontal="center" vertical="center"/>
    </xf>
    <xf numFmtId="0" fontId="5" fillId="4" borderId="50" xfId="0" applyFont="1" applyFill="1" applyBorder="1" applyAlignment="1">
      <alignment horizontal="center" vertical="center"/>
    </xf>
    <xf numFmtId="0" fontId="21" fillId="2" borderId="0" xfId="0" applyFont="1" applyFill="1" applyAlignment="1">
      <alignment horizontal="center"/>
    </xf>
    <xf numFmtId="0" fontId="6" fillId="10" borderId="45" xfId="0" applyFont="1" applyFill="1" applyBorder="1" applyAlignment="1">
      <alignment horizontal="left" vertical="center" wrapText="1"/>
    </xf>
    <xf numFmtId="0" fontId="6" fillId="10" borderId="61" xfId="0" applyFont="1" applyFill="1" applyBorder="1" applyAlignment="1">
      <alignment horizontal="left" vertical="center" wrapText="1"/>
    </xf>
    <xf numFmtId="0" fontId="6" fillId="10" borderId="44" xfId="0" applyFont="1" applyFill="1" applyBorder="1" applyAlignment="1">
      <alignment horizontal="left" vertical="center" wrapText="1"/>
    </xf>
    <xf numFmtId="0" fontId="10" fillId="11" borderId="13" xfId="0" applyFont="1" applyFill="1" applyBorder="1"/>
    <xf numFmtId="0" fontId="6" fillId="11" borderId="14" xfId="0" applyFont="1" applyFill="1" applyBorder="1"/>
    <xf numFmtId="0" fontId="6" fillId="11" borderId="15" xfId="0" applyFont="1" applyFill="1" applyBorder="1"/>
    <xf numFmtId="0" fontId="2" fillId="11" borderId="14" xfId="0" applyFont="1" applyFill="1" applyBorder="1"/>
    <xf numFmtId="0" fontId="2" fillId="11" borderId="15" xfId="0" applyFont="1" applyFill="1" applyBorder="1"/>
    <xf numFmtId="0" fontId="0" fillId="11" borderId="14" xfId="0" applyFill="1" applyBorder="1"/>
    <xf numFmtId="0" fontId="0" fillId="11" borderId="15" xfId="0" applyFill="1" applyBorder="1"/>
    <xf numFmtId="0" fontId="10" fillId="11" borderId="14" xfId="0" applyFont="1" applyFill="1" applyBorder="1" applyAlignment="1">
      <alignment horizontal="center" vertical="center"/>
    </xf>
    <xf numFmtId="0" fontId="10" fillId="11" borderId="15" xfId="0" applyFont="1" applyFill="1" applyBorder="1" applyAlignment="1">
      <alignment horizontal="center" vertical="center"/>
    </xf>
    <xf numFmtId="0" fontId="23" fillId="11" borderId="13" xfId="0" applyFont="1" applyFill="1" applyBorder="1" applyAlignment="1">
      <alignment horizontal="center" vertical="center" wrapText="1"/>
    </xf>
  </cellXfs>
  <cellStyles count="3">
    <cellStyle name="Ausgabe" xfId="1" builtinId="21"/>
    <cellStyle name="Prozent" xfId="2" builtinId="5"/>
    <cellStyle name="Standard" xfId="0" builtinId="0"/>
  </cellStyles>
  <dxfs count="5">
    <dxf>
      <fill>
        <patternFill patternType="solid">
          <fgColor theme="2" tint="0.59996337778862885"/>
          <bgColor theme="0" tint="-4.9989318521683403E-2"/>
        </patternFill>
      </fill>
    </dxf>
    <dxf>
      <fill>
        <patternFill patternType="solid">
          <fgColor theme="2" tint="0.79995117038483843"/>
          <bgColor theme="2"/>
        </patternFill>
      </fill>
    </dxf>
    <dxf>
      <border>
        <top style="thin">
          <color theme="6" tint="-0.499984740745262"/>
        </top>
      </border>
    </dxf>
    <dxf>
      <font>
        <color theme="2" tint="0.79995117038483843"/>
      </font>
      <fill>
        <patternFill>
          <bgColor theme="6" tint="-0.499984740745262"/>
        </patternFill>
      </fill>
      <border>
        <top style="thick">
          <color theme="0"/>
        </top>
      </border>
    </dxf>
    <dxf>
      <font>
        <b val="0"/>
        <i val="0"/>
        <color auto="1"/>
      </font>
      <fill>
        <patternFill patternType="none">
          <bgColor auto="1"/>
        </patternFill>
      </fill>
      <border diagonalUp="0" diagonalDown="0">
        <left/>
        <right/>
        <top/>
        <bottom style="thin">
          <color theme="6" tint="-0.499984740745262"/>
        </bottom>
        <vertical/>
        <horizontal/>
      </border>
    </dxf>
  </dxfs>
  <tableStyles count="1" defaultTableStyle="TableStyleMedium2" defaultPivotStyle="PivotStyleLight16">
    <tableStyle name="Adressbuch" pivot="0" count="5" xr9:uid="{FD34852C-BF42-4B3D-8287-FB06D0CDBE53}">
      <tableStyleElement type="wholeTable" dxfId="4"/>
      <tableStyleElement type="headerRow" dxfId="3"/>
      <tableStyleElement type="totalRow" dxfId="2"/>
      <tableStyleElement type="firstRowStripe" dxfId="1"/>
      <tableStyleElement type="secondRowStripe" dxfId="0"/>
    </tableStyle>
  </tableStyles>
  <colors>
    <mruColors>
      <color rgb="FFFF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A945F-2A57-4003-8A62-B0167CDDFC77}">
  <sheetPr>
    <tabColor theme="9" tint="0.59999389629810485"/>
  </sheetPr>
  <dimension ref="B1:J44"/>
  <sheetViews>
    <sheetView showGridLines="0" tabSelected="1" workbookViewId="0">
      <selection activeCell="V44" sqref="V44"/>
    </sheetView>
  </sheetViews>
  <sheetFormatPr baseColWidth="10" defaultColWidth="11.453125" defaultRowHeight="14.5" x14ac:dyDescent="0.35"/>
  <cols>
    <col min="1" max="1" width="3.6328125" customWidth="1"/>
    <col min="2" max="2" width="22.6328125" customWidth="1"/>
    <col min="3" max="3" width="15.6328125" customWidth="1"/>
    <col min="4" max="4" width="14.6328125" customWidth="1"/>
    <col min="5" max="5" width="15.6328125" customWidth="1"/>
    <col min="6" max="6" width="0.81640625" customWidth="1"/>
    <col min="7" max="7" width="22.6328125" customWidth="1"/>
    <col min="8" max="8" width="15.6328125" customWidth="1"/>
    <col min="9" max="9" width="14.6328125" customWidth="1"/>
    <col min="10" max="10" width="15.6328125" customWidth="1"/>
  </cols>
  <sheetData>
    <row r="1" spans="2:10" ht="15" customHeight="1" thickBot="1" x14ac:dyDescent="0.4"/>
    <row r="2" spans="2:10" ht="21.5" thickBot="1" x14ac:dyDescent="0.55000000000000004">
      <c r="B2" s="223" t="s">
        <v>202</v>
      </c>
      <c r="C2" s="226"/>
      <c r="D2" s="226"/>
      <c r="E2" s="226"/>
      <c r="F2" s="226"/>
      <c r="G2" s="226"/>
      <c r="H2" s="226"/>
      <c r="I2" s="226"/>
      <c r="J2" s="227"/>
    </row>
    <row r="3" spans="2:10" ht="16" x14ac:dyDescent="0.35">
      <c r="B3" s="8" t="s">
        <v>0</v>
      </c>
      <c r="C3" s="9" t="s">
        <v>38</v>
      </c>
      <c r="D3" s="9" t="s">
        <v>50</v>
      </c>
      <c r="E3" s="10" t="s">
        <v>1</v>
      </c>
      <c r="F3" s="3"/>
      <c r="G3" s="8" t="s">
        <v>12</v>
      </c>
      <c r="H3" s="9" t="s">
        <v>38</v>
      </c>
      <c r="I3" s="9" t="s">
        <v>50</v>
      </c>
      <c r="J3" s="10" t="s">
        <v>1</v>
      </c>
    </row>
    <row r="4" spans="2:10" ht="16" x14ac:dyDescent="0.35">
      <c r="B4" s="151" t="s">
        <v>3</v>
      </c>
      <c r="C4" s="152">
        <v>0</v>
      </c>
      <c r="D4" s="153">
        <v>12</v>
      </c>
      <c r="E4" s="154">
        <f>C4*D4</f>
        <v>0</v>
      </c>
      <c r="F4" s="3"/>
      <c r="G4" s="151" t="s">
        <v>41</v>
      </c>
      <c r="H4" s="152">
        <v>0</v>
      </c>
      <c r="I4" s="153">
        <v>0</v>
      </c>
      <c r="J4" s="154">
        <f>H4*I4</f>
        <v>0</v>
      </c>
    </row>
    <row r="5" spans="2:10" ht="16" x14ac:dyDescent="0.35">
      <c r="B5" s="155" t="s">
        <v>4</v>
      </c>
      <c r="C5" s="156">
        <v>0</v>
      </c>
      <c r="D5" s="157">
        <v>12</v>
      </c>
      <c r="E5" s="154">
        <f t="shared" ref="E5:E8" si="0">C5*D5</f>
        <v>0</v>
      </c>
      <c r="F5" s="3"/>
      <c r="G5" s="155" t="s">
        <v>54</v>
      </c>
      <c r="H5" s="156">
        <v>0</v>
      </c>
      <c r="I5" s="157">
        <v>0</v>
      </c>
      <c r="J5" s="154">
        <f t="shared" ref="J5:J9" si="1">H5*I5</f>
        <v>0</v>
      </c>
    </row>
    <row r="6" spans="2:10" ht="16" x14ac:dyDescent="0.35">
      <c r="B6" s="151" t="s">
        <v>5</v>
      </c>
      <c r="C6" s="152">
        <v>0</v>
      </c>
      <c r="D6" s="153">
        <v>0</v>
      </c>
      <c r="E6" s="154">
        <f t="shared" si="0"/>
        <v>0</v>
      </c>
      <c r="F6" s="3"/>
      <c r="G6" s="151" t="s">
        <v>40</v>
      </c>
      <c r="H6" s="152">
        <v>0</v>
      </c>
      <c r="I6" s="153">
        <v>1</v>
      </c>
      <c r="J6" s="154">
        <f t="shared" si="1"/>
        <v>0</v>
      </c>
    </row>
    <row r="7" spans="2:10" ht="16" x14ac:dyDescent="0.35">
      <c r="B7" s="155" t="s">
        <v>39</v>
      </c>
      <c r="C7" s="156">
        <v>0</v>
      </c>
      <c r="D7" s="157">
        <v>0</v>
      </c>
      <c r="E7" s="154">
        <f t="shared" si="0"/>
        <v>0</v>
      </c>
      <c r="F7" s="3"/>
      <c r="G7" s="155" t="s">
        <v>51</v>
      </c>
      <c r="H7" s="156">
        <v>0</v>
      </c>
      <c r="I7" s="157">
        <v>0</v>
      </c>
      <c r="J7" s="154">
        <f t="shared" si="1"/>
        <v>0</v>
      </c>
    </row>
    <row r="8" spans="2:10" ht="16" x14ac:dyDescent="0.35">
      <c r="B8" s="151" t="s">
        <v>53</v>
      </c>
      <c r="C8" s="152">
        <v>0</v>
      </c>
      <c r="D8" s="153">
        <v>12</v>
      </c>
      <c r="E8" s="154">
        <f t="shared" si="0"/>
        <v>0</v>
      </c>
      <c r="F8" s="3"/>
      <c r="G8" s="151" t="s">
        <v>16</v>
      </c>
      <c r="H8" s="152">
        <v>0</v>
      </c>
      <c r="I8" s="153">
        <v>0</v>
      </c>
      <c r="J8" s="154">
        <f t="shared" si="1"/>
        <v>0</v>
      </c>
    </row>
    <row r="9" spans="2:10" ht="16" x14ac:dyDescent="0.35">
      <c r="B9" s="155" t="s">
        <v>9</v>
      </c>
      <c r="C9" s="156">
        <v>0</v>
      </c>
      <c r="D9" s="158">
        <v>0</v>
      </c>
      <c r="E9" s="154">
        <f>C9*D9</f>
        <v>0</v>
      </c>
      <c r="F9" s="3"/>
      <c r="G9" s="151" t="s">
        <v>52</v>
      </c>
      <c r="H9" s="152">
        <v>0</v>
      </c>
      <c r="I9" s="153">
        <v>1</v>
      </c>
      <c r="J9" s="154">
        <f t="shared" si="1"/>
        <v>0</v>
      </c>
    </row>
    <row r="10" spans="2:10" ht="16.5" thickBot="1" x14ac:dyDescent="0.4">
      <c r="B10" s="13" t="s">
        <v>10</v>
      </c>
      <c r="C10" s="21">
        <f>SUM(C4:C9)</f>
        <v>0</v>
      </c>
      <c r="D10" s="14"/>
      <c r="E10" s="22">
        <f>SUM(E4:E9)</f>
        <v>0</v>
      </c>
      <c r="F10" s="3"/>
      <c r="G10" s="11" t="s">
        <v>10</v>
      </c>
      <c r="H10" s="23">
        <f>SUM(H4:H9)</f>
        <v>0</v>
      </c>
      <c r="I10" s="12"/>
      <c r="J10" s="24">
        <f>SUM(J4:J9)</f>
        <v>0</v>
      </c>
    </row>
    <row r="11" spans="2:10" ht="5" customHeight="1" thickBot="1" x14ac:dyDescent="0.4">
      <c r="B11" s="3"/>
      <c r="C11" s="3"/>
      <c r="D11" s="3"/>
      <c r="E11" s="3"/>
      <c r="F11" s="3"/>
      <c r="G11" s="3"/>
      <c r="H11" s="3"/>
      <c r="I11" s="3"/>
      <c r="J11" s="3"/>
    </row>
    <row r="12" spans="2:10" ht="16" x14ac:dyDescent="0.35">
      <c r="B12" s="8" t="s">
        <v>18</v>
      </c>
      <c r="C12" s="9" t="s">
        <v>38</v>
      </c>
      <c r="D12" s="9" t="s">
        <v>50</v>
      </c>
      <c r="E12" s="10" t="s">
        <v>1</v>
      </c>
      <c r="F12" s="3"/>
      <c r="G12" s="8" t="s">
        <v>11</v>
      </c>
      <c r="H12" s="9" t="s">
        <v>38</v>
      </c>
      <c r="I12" s="9" t="s">
        <v>50</v>
      </c>
      <c r="J12" s="10" t="s">
        <v>1</v>
      </c>
    </row>
    <row r="13" spans="2:10" ht="16" customHeight="1" x14ac:dyDescent="0.35">
      <c r="B13" s="151" t="s">
        <v>33</v>
      </c>
      <c r="C13" s="152">
        <v>0</v>
      </c>
      <c r="D13" s="153">
        <v>1</v>
      </c>
      <c r="E13" s="154">
        <f>C13*D13</f>
        <v>0</v>
      </c>
      <c r="F13" s="3"/>
      <c r="G13" s="151" t="s">
        <v>13</v>
      </c>
      <c r="H13" s="159">
        <v>0</v>
      </c>
      <c r="I13" s="153">
        <v>12</v>
      </c>
      <c r="J13" s="154">
        <f>H13*I13</f>
        <v>0</v>
      </c>
    </row>
    <row r="14" spans="2:10" ht="16" x14ac:dyDescent="0.35">
      <c r="B14" s="155" t="s">
        <v>34</v>
      </c>
      <c r="C14" s="156">
        <v>0</v>
      </c>
      <c r="D14" s="157">
        <v>0</v>
      </c>
      <c r="E14" s="154">
        <f t="shared" ref="E14:E18" si="2">C14*D14</f>
        <v>0</v>
      </c>
      <c r="F14" s="3"/>
      <c r="G14" s="155" t="s">
        <v>14</v>
      </c>
      <c r="H14" s="160">
        <v>0</v>
      </c>
      <c r="I14" s="157">
        <v>0</v>
      </c>
      <c r="J14" s="154">
        <f t="shared" ref="J14:J18" si="3">H14*I14</f>
        <v>0</v>
      </c>
    </row>
    <row r="15" spans="2:10" ht="16" x14ac:dyDescent="0.35">
      <c r="B15" s="151" t="s">
        <v>19</v>
      </c>
      <c r="C15" s="152">
        <v>0</v>
      </c>
      <c r="D15" s="153">
        <v>0</v>
      </c>
      <c r="E15" s="154">
        <f t="shared" si="2"/>
        <v>0</v>
      </c>
      <c r="F15" s="3"/>
      <c r="G15" s="151" t="s">
        <v>42</v>
      </c>
      <c r="H15" s="159">
        <v>0</v>
      </c>
      <c r="I15" s="153">
        <v>1</v>
      </c>
      <c r="J15" s="154">
        <f t="shared" si="3"/>
        <v>0</v>
      </c>
    </row>
    <row r="16" spans="2:10" ht="16" x14ac:dyDescent="0.35">
      <c r="B16" s="155" t="s">
        <v>17</v>
      </c>
      <c r="C16" s="156">
        <v>0</v>
      </c>
      <c r="D16" s="157">
        <v>0</v>
      </c>
      <c r="E16" s="154">
        <f t="shared" si="2"/>
        <v>0</v>
      </c>
      <c r="F16" s="3"/>
      <c r="G16" s="155" t="s">
        <v>43</v>
      </c>
      <c r="H16" s="160">
        <v>0</v>
      </c>
      <c r="I16" s="157">
        <v>0</v>
      </c>
      <c r="J16" s="154">
        <f t="shared" si="3"/>
        <v>0</v>
      </c>
    </row>
    <row r="17" spans="2:10" ht="16" x14ac:dyDescent="0.35">
      <c r="B17" s="151" t="s">
        <v>20</v>
      </c>
      <c r="C17" s="152">
        <v>0</v>
      </c>
      <c r="D17" s="153">
        <v>0</v>
      </c>
      <c r="E17" s="154">
        <f t="shared" si="2"/>
        <v>0</v>
      </c>
      <c r="F17" s="3"/>
      <c r="G17" s="151" t="s">
        <v>47</v>
      </c>
      <c r="H17" s="159">
        <v>0</v>
      </c>
      <c r="I17" s="153">
        <v>12</v>
      </c>
      <c r="J17" s="154">
        <f t="shared" si="3"/>
        <v>0</v>
      </c>
    </row>
    <row r="18" spans="2:10" ht="16" x14ac:dyDescent="0.35">
      <c r="B18" s="155" t="s">
        <v>9</v>
      </c>
      <c r="C18" s="156">
        <v>0</v>
      </c>
      <c r="D18" s="158">
        <v>0</v>
      </c>
      <c r="E18" s="154">
        <f t="shared" si="2"/>
        <v>0</v>
      </c>
      <c r="F18" s="3"/>
      <c r="G18" s="151" t="s">
        <v>46</v>
      </c>
      <c r="H18" s="159">
        <v>0</v>
      </c>
      <c r="I18" s="153">
        <v>0</v>
      </c>
      <c r="J18" s="154">
        <f t="shared" si="3"/>
        <v>0</v>
      </c>
    </row>
    <row r="19" spans="2:10" ht="16.5" thickBot="1" x14ac:dyDescent="0.4">
      <c r="B19" s="11" t="s">
        <v>10</v>
      </c>
      <c r="C19" s="23">
        <f>SUM(C13:C18)</f>
        <v>0</v>
      </c>
      <c r="D19" s="12"/>
      <c r="E19" s="24">
        <f>SUM(E13:E18)</f>
        <v>0</v>
      </c>
      <c r="F19" s="3"/>
      <c r="G19" s="15" t="s">
        <v>10</v>
      </c>
      <c r="H19" s="16">
        <f>SUM(H13:H18)</f>
        <v>0</v>
      </c>
      <c r="I19" s="16"/>
      <c r="J19" s="26">
        <f>SUM(J13:J18)</f>
        <v>0</v>
      </c>
    </row>
    <row r="20" spans="2:10" ht="5" customHeight="1" thickBot="1" x14ac:dyDescent="0.4">
      <c r="B20" s="3"/>
      <c r="C20" s="3"/>
      <c r="D20" s="3"/>
      <c r="E20" s="3"/>
      <c r="F20" s="3"/>
      <c r="G20" s="3"/>
      <c r="H20" s="3"/>
      <c r="I20" s="3"/>
      <c r="J20" s="3"/>
    </row>
    <row r="21" spans="2:10" ht="16" x14ac:dyDescent="0.35">
      <c r="B21" s="8" t="s">
        <v>26</v>
      </c>
      <c r="C21" s="9" t="s">
        <v>38</v>
      </c>
      <c r="D21" s="9" t="s">
        <v>50</v>
      </c>
      <c r="E21" s="10" t="s">
        <v>1</v>
      </c>
      <c r="F21" s="3"/>
      <c r="G21" s="8" t="s">
        <v>21</v>
      </c>
      <c r="H21" s="9" t="s">
        <v>38</v>
      </c>
      <c r="I21" s="9" t="s">
        <v>50</v>
      </c>
      <c r="J21" s="10" t="s">
        <v>1</v>
      </c>
    </row>
    <row r="22" spans="2:10" ht="16" x14ac:dyDescent="0.35">
      <c r="B22" s="151" t="s">
        <v>44</v>
      </c>
      <c r="C22" s="152">
        <v>0</v>
      </c>
      <c r="D22" s="153">
        <v>12</v>
      </c>
      <c r="E22" s="154">
        <f>C22*D22</f>
        <v>0</v>
      </c>
      <c r="F22" s="3"/>
      <c r="G22" s="151" t="s">
        <v>48</v>
      </c>
      <c r="H22" s="159">
        <v>0</v>
      </c>
      <c r="I22" s="153">
        <v>1</v>
      </c>
      <c r="J22" s="154">
        <f>H22*I22</f>
        <v>0</v>
      </c>
    </row>
    <row r="23" spans="2:10" ht="16" x14ac:dyDescent="0.35">
      <c r="B23" s="155" t="s">
        <v>45</v>
      </c>
      <c r="C23" s="156">
        <v>0</v>
      </c>
      <c r="D23" s="157">
        <v>12</v>
      </c>
      <c r="E23" s="154">
        <f t="shared" ref="E23:E27" si="4">C23*D23</f>
        <v>0</v>
      </c>
      <c r="F23" s="3"/>
      <c r="G23" s="155" t="s">
        <v>49</v>
      </c>
      <c r="H23" s="160">
        <v>0</v>
      </c>
      <c r="I23" s="157">
        <v>0</v>
      </c>
      <c r="J23" s="154">
        <f t="shared" ref="J23:J27" si="5">H23*I23</f>
        <v>0</v>
      </c>
    </row>
    <row r="24" spans="2:10" ht="16" x14ac:dyDescent="0.35">
      <c r="B24" s="151" t="s">
        <v>9</v>
      </c>
      <c r="C24" s="152">
        <v>0</v>
      </c>
      <c r="D24" s="153">
        <v>0</v>
      </c>
      <c r="E24" s="154">
        <f t="shared" si="4"/>
        <v>0</v>
      </c>
      <c r="F24" s="3"/>
      <c r="G24" s="151" t="s">
        <v>9</v>
      </c>
      <c r="H24" s="159">
        <v>0</v>
      </c>
      <c r="I24" s="153">
        <v>0</v>
      </c>
      <c r="J24" s="154">
        <f t="shared" si="5"/>
        <v>0</v>
      </c>
    </row>
    <row r="25" spans="2:10" ht="16" x14ac:dyDescent="0.35">
      <c r="B25" s="155" t="s">
        <v>9</v>
      </c>
      <c r="C25" s="156">
        <v>0</v>
      </c>
      <c r="D25" s="157">
        <v>0</v>
      </c>
      <c r="E25" s="154">
        <f t="shared" si="4"/>
        <v>0</v>
      </c>
      <c r="F25" s="3"/>
      <c r="G25" s="155" t="s">
        <v>9</v>
      </c>
      <c r="H25" s="160">
        <v>0</v>
      </c>
      <c r="I25" s="157">
        <v>0</v>
      </c>
      <c r="J25" s="154">
        <f t="shared" si="5"/>
        <v>0</v>
      </c>
    </row>
    <row r="26" spans="2:10" ht="16" x14ac:dyDescent="0.35">
      <c r="B26" s="151" t="s">
        <v>9</v>
      </c>
      <c r="C26" s="152">
        <v>0</v>
      </c>
      <c r="D26" s="153">
        <v>0</v>
      </c>
      <c r="E26" s="154">
        <f t="shared" si="4"/>
        <v>0</v>
      </c>
      <c r="F26" s="3"/>
      <c r="G26" s="151" t="s">
        <v>9</v>
      </c>
      <c r="H26" s="159">
        <v>0</v>
      </c>
      <c r="I26" s="153">
        <v>0</v>
      </c>
      <c r="J26" s="154">
        <f t="shared" si="5"/>
        <v>0</v>
      </c>
    </row>
    <row r="27" spans="2:10" ht="16" x14ac:dyDescent="0.35">
      <c r="B27" s="155" t="s">
        <v>9</v>
      </c>
      <c r="C27" s="156">
        <v>0</v>
      </c>
      <c r="D27" s="158">
        <v>0</v>
      </c>
      <c r="E27" s="154">
        <f t="shared" si="4"/>
        <v>0</v>
      </c>
      <c r="F27" s="3"/>
      <c r="G27" s="151" t="s">
        <v>9</v>
      </c>
      <c r="H27" s="159">
        <v>0</v>
      </c>
      <c r="I27" s="153">
        <v>0</v>
      </c>
      <c r="J27" s="154">
        <f t="shared" si="5"/>
        <v>0</v>
      </c>
    </row>
    <row r="28" spans="2:10" ht="16.5" thickBot="1" x14ac:dyDescent="0.4">
      <c r="B28" s="11" t="s">
        <v>10</v>
      </c>
      <c r="C28" s="23">
        <f>SUM(C22:C27)</f>
        <v>0</v>
      </c>
      <c r="D28" s="12"/>
      <c r="E28" s="24">
        <f>SUM(E22:E27)</f>
        <v>0</v>
      </c>
      <c r="F28" s="3"/>
      <c r="G28" s="11" t="s">
        <v>10</v>
      </c>
      <c r="H28" s="12">
        <f>SUM(H22:H27)</f>
        <v>0</v>
      </c>
      <c r="I28" s="12"/>
      <c r="J28" s="24">
        <f>SUM(J22:J27)</f>
        <v>0</v>
      </c>
    </row>
    <row r="29" spans="2:10" ht="5" customHeight="1" thickBot="1" x14ac:dyDescent="0.4">
      <c r="B29" s="3"/>
      <c r="C29" s="3"/>
      <c r="D29" s="3"/>
      <c r="E29" s="3"/>
      <c r="F29" s="3"/>
      <c r="G29" s="3"/>
      <c r="H29" s="3"/>
      <c r="I29" s="3"/>
      <c r="J29" s="3"/>
    </row>
    <row r="30" spans="2:10" ht="16" x14ac:dyDescent="0.35">
      <c r="B30" s="8" t="s">
        <v>2</v>
      </c>
      <c r="C30" s="9" t="s">
        <v>38</v>
      </c>
      <c r="D30" s="9" t="s">
        <v>50</v>
      </c>
      <c r="E30" s="10" t="s">
        <v>1</v>
      </c>
      <c r="F30" s="3"/>
      <c r="G30" s="17" t="s">
        <v>27</v>
      </c>
      <c r="H30" s="18"/>
      <c r="I30" s="19" t="s">
        <v>23</v>
      </c>
      <c r="J30" s="20" t="s">
        <v>24</v>
      </c>
    </row>
    <row r="31" spans="2:10" ht="16" x14ac:dyDescent="0.35">
      <c r="B31" s="151" t="s">
        <v>37</v>
      </c>
      <c r="C31" s="152">
        <v>0</v>
      </c>
      <c r="D31" s="153">
        <v>0</v>
      </c>
      <c r="E31" s="154">
        <f>C31*D31</f>
        <v>0</v>
      </c>
      <c r="F31" s="3"/>
      <c r="G31" s="151" t="s">
        <v>28</v>
      </c>
      <c r="H31" s="159"/>
      <c r="I31" s="161">
        <f>C10</f>
        <v>0</v>
      </c>
      <c r="J31" s="154">
        <f>E10</f>
        <v>0</v>
      </c>
    </row>
    <row r="32" spans="2:10" ht="16" x14ac:dyDescent="0.35">
      <c r="B32" s="155" t="s">
        <v>36</v>
      </c>
      <c r="C32" s="156">
        <v>0</v>
      </c>
      <c r="D32" s="157">
        <v>0</v>
      </c>
      <c r="E32" s="154">
        <f t="shared" ref="E32:E37" si="6">C32*D32</f>
        <v>0</v>
      </c>
      <c r="F32" s="3"/>
      <c r="G32" s="155" t="s">
        <v>29</v>
      </c>
      <c r="H32" s="160"/>
      <c r="I32" s="162">
        <f>H10</f>
        <v>0</v>
      </c>
      <c r="J32" s="154">
        <f>J10</f>
        <v>0</v>
      </c>
    </row>
    <row r="33" spans="2:10" ht="16" x14ac:dyDescent="0.35">
      <c r="B33" s="151" t="s">
        <v>8</v>
      </c>
      <c r="C33" s="152">
        <v>0</v>
      </c>
      <c r="D33" s="153">
        <v>0</v>
      </c>
      <c r="E33" s="154">
        <f t="shared" si="6"/>
        <v>0</v>
      </c>
      <c r="F33" s="3"/>
      <c r="G33" s="151" t="s">
        <v>15</v>
      </c>
      <c r="H33" s="159"/>
      <c r="I33" s="161">
        <f>C19</f>
        <v>0</v>
      </c>
      <c r="J33" s="154">
        <f>E19</f>
        <v>0</v>
      </c>
    </row>
    <row r="34" spans="2:10" ht="16" x14ac:dyDescent="0.35">
      <c r="B34" s="155" t="s">
        <v>7</v>
      </c>
      <c r="C34" s="156">
        <v>0</v>
      </c>
      <c r="D34" s="157">
        <v>0</v>
      </c>
      <c r="E34" s="154">
        <f t="shared" si="6"/>
        <v>0</v>
      </c>
      <c r="F34" s="3"/>
      <c r="G34" s="155" t="s">
        <v>25</v>
      </c>
      <c r="H34" s="160"/>
      <c r="I34" s="162">
        <f>H19</f>
        <v>0</v>
      </c>
      <c r="J34" s="154">
        <f>J19</f>
        <v>0</v>
      </c>
    </row>
    <row r="35" spans="2:10" ht="16" x14ac:dyDescent="0.35">
      <c r="B35" s="151" t="s">
        <v>35</v>
      </c>
      <c r="C35" s="152">
        <v>0</v>
      </c>
      <c r="D35" s="153">
        <v>0</v>
      </c>
      <c r="E35" s="154">
        <f t="shared" si="6"/>
        <v>0</v>
      </c>
      <c r="F35" s="3"/>
      <c r="G35" s="151" t="s">
        <v>30</v>
      </c>
      <c r="H35" s="159"/>
      <c r="I35" s="161">
        <f>C28</f>
        <v>0</v>
      </c>
      <c r="J35" s="154">
        <f>E28</f>
        <v>0</v>
      </c>
    </row>
    <row r="36" spans="2:10" ht="16" x14ac:dyDescent="0.35">
      <c r="B36" s="155" t="s">
        <v>6</v>
      </c>
      <c r="C36" s="156">
        <v>0</v>
      </c>
      <c r="D36" s="158">
        <v>0</v>
      </c>
      <c r="E36" s="154">
        <f t="shared" si="6"/>
        <v>0</v>
      </c>
      <c r="F36" s="3"/>
      <c r="G36" s="151" t="s">
        <v>31</v>
      </c>
      <c r="H36" s="159"/>
      <c r="I36" s="161">
        <f>H28</f>
        <v>0</v>
      </c>
      <c r="J36" s="154">
        <f>J28</f>
        <v>0</v>
      </c>
    </row>
    <row r="37" spans="2:10" ht="16" x14ac:dyDescent="0.35">
      <c r="B37" s="155" t="s">
        <v>9</v>
      </c>
      <c r="C37" s="156">
        <v>0</v>
      </c>
      <c r="D37" s="158">
        <v>0</v>
      </c>
      <c r="E37" s="154">
        <f t="shared" si="6"/>
        <v>0</v>
      </c>
      <c r="F37" s="3"/>
      <c r="G37" s="151" t="s">
        <v>32</v>
      </c>
      <c r="H37" s="159"/>
      <c r="I37" s="161">
        <f>C38</f>
        <v>0</v>
      </c>
      <c r="J37" s="154">
        <f>E38</f>
        <v>0</v>
      </c>
    </row>
    <row r="38" spans="2:10" ht="16.5" thickBot="1" x14ac:dyDescent="0.4">
      <c r="B38" s="11" t="s">
        <v>10</v>
      </c>
      <c r="C38" s="23">
        <f>SUM(C31:C37)</f>
        <v>0</v>
      </c>
      <c r="D38" s="12"/>
      <c r="E38" s="24">
        <f>D39+SUM(E31:E37)</f>
        <v>0</v>
      </c>
      <c r="F38" s="7"/>
      <c r="G38" s="6" t="s">
        <v>22</v>
      </c>
      <c r="H38" s="4"/>
      <c r="I38" s="27">
        <f>H39+SUM(I31:I37)</f>
        <v>0</v>
      </c>
      <c r="J38" s="28">
        <f>I39+SUM(J31:J37)</f>
        <v>0</v>
      </c>
    </row>
    <row r="39" spans="2:10" ht="15.5" x14ac:dyDescent="0.35">
      <c r="C39" s="1"/>
      <c r="D39" s="1"/>
      <c r="E39" s="25"/>
      <c r="F39" s="2"/>
    </row>
    <row r="40" spans="2:10" ht="83.5" customHeight="1" x14ac:dyDescent="0.35">
      <c r="B40" s="220" t="s">
        <v>200</v>
      </c>
      <c r="C40" s="221"/>
      <c r="D40" s="221"/>
      <c r="E40" s="221"/>
      <c r="F40" s="221"/>
      <c r="G40" s="221"/>
      <c r="H40" s="222"/>
      <c r="I40" s="197"/>
      <c r="J40" s="197"/>
    </row>
    <row r="41" spans="2:10" x14ac:dyDescent="0.35">
      <c r="B41" s="198" t="s">
        <v>195</v>
      </c>
      <c r="C41" s="199"/>
      <c r="D41" s="199"/>
      <c r="E41" s="199"/>
      <c r="F41" s="199"/>
      <c r="G41" s="199"/>
      <c r="H41" s="200"/>
      <c r="I41" s="197"/>
      <c r="J41" s="197"/>
    </row>
    <row r="42" spans="2:10" ht="20" customHeight="1" x14ac:dyDescent="0.35">
      <c r="B42" s="201"/>
      <c r="C42" s="202"/>
      <c r="D42" s="202"/>
      <c r="E42" s="202"/>
      <c r="F42" s="202"/>
      <c r="G42" s="202"/>
      <c r="H42" s="203"/>
      <c r="I42" s="197"/>
      <c r="J42" s="197"/>
    </row>
    <row r="43" spans="2:10" x14ac:dyDescent="0.35">
      <c r="B43" s="197"/>
      <c r="C43" s="197"/>
      <c r="D43" s="197"/>
      <c r="E43" s="197"/>
      <c r="F43" s="197"/>
      <c r="G43" s="197"/>
      <c r="H43" s="197"/>
      <c r="I43" s="197"/>
      <c r="J43" s="197"/>
    </row>
    <row r="44" spans="2:10" x14ac:dyDescent="0.35">
      <c r="B44" s="197"/>
      <c r="C44" s="197"/>
      <c r="D44" s="197"/>
      <c r="E44" s="197"/>
      <c r="F44" s="197"/>
      <c r="G44" s="197"/>
      <c r="H44" s="197"/>
      <c r="I44" s="197"/>
      <c r="J44" s="197"/>
    </row>
  </sheetData>
  <mergeCells count="2">
    <mergeCell ref="B40:H40"/>
    <mergeCell ref="B41:H42"/>
  </mergeCells>
  <pageMargins left="0.7" right="0.7" top="0.78740157499999996" bottom="0.78740157499999996"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8C58C-640A-49F7-ADFB-3E6A7923E071}">
  <sheetPr>
    <tabColor theme="8" tint="0.59999389629810485"/>
  </sheetPr>
  <dimension ref="B1:L36"/>
  <sheetViews>
    <sheetView showGridLines="0" workbookViewId="0">
      <selection activeCell="B34" sqref="B34:H34"/>
    </sheetView>
  </sheetViews>
  <sheetFormatPr baseColWidth="10" defaultRowHeight="14.5" x14ac:dyDescent="0.35"/>
  <cols>
    <col min="1" max="1" width="3.6328125" customWidth="1"/>
    <col min="2" max="2" width="25.6328125" customWidth="1"/>
    <col min="3" max="6" width="15.6328125" customWidth="1"/>
    <col min="7" max="7" width="0.81640625" customWidth="1"/>
    <col min="8" max="8" width="25.6328125" customWidth="1"/>
    <col min="9" max="12" width="15.6328125" customWidth="1"/>
  </cols>
  <sheetData>
    <row r="1" spans="2:12" ht="15" customHeight="1" thickBot="1" x14ac:dyDescent="0.4"/>
    <row r="2" spans="2:12" ht="21.5" thickBot="1" x14ac:dyDescent="0.55000000000000004">
      <c r="B2" s="223" t="s">
        <v>203</v>
      </c>
      <c r="C2" s="226"/>
      <c r="D2" s="226"/>
      <c r="E2" s="226"/>
      <c r="F2" s="226"/>
      <c r="G2" s="228"/>
      <c r="H2" s="228"/>
      <c r="I2" s="228"/>
      <c r="J2" s="228"/>
      <c r="K2" s="228"/>
      <c r="L2" s="229"/>
    </row>
    <row r="3" spans="2:12" ht="16.5" thickBot="1" x14ac:dyDescent="0.4">
      <c r="B3" s="29" t="s">
        <v>66</v>
      </c>
      <c r="C3" s="30" t="s">
        <v>55</v>
      </c>
      <c r="D3" s="30" t="s">
        <v>56</v>
      </c>
      <c r="E3" s="30" t="s">
        <v>57</v>
      </c>
      <c r="F3" s="31" t="s">
        <v>58</v>
      </c>
      <c r="H3" s="29" t="s">
        <v>67</v>
      </c>
      <c r="I3" s="30" t="s">
        <v>55</v>
      </c>
      <c r="J3" s="30" t="s">
        <v>56</v>
      </c>
      <c r="K3" s="30" t="s">
        <v>57</v>
      </c>
      <c r="L3" s="31" t="s">
        <v>58</v>
      </c>
    </row>
    <row r="4" spans="2:12" ht="16" customHeight="1" x14ac:dyDescent="0.35">
      <c r="B4" s="163" t="s">
        <v>78</v>
      </c>
      <c r="C4" s="164">
        <v>0</v>
      </c>
      <c r="D4" s="164">
        <v>0</v>
      </c>
      <c r="E4" s="164">
        <v>0</v>
      </c>
      <c r="F4" s="165">
        <v>0</v>
      </c>
      <c r="H4" s="163" t="s">
        <v>61</v>
      </c>
      <c r="I4" s="164">
        <v>0</v>
      </c>
      <c r="J4" s="164">
        <v>0</v>
      </c>
      <c r="K4" s="164">
        <v>0</v>
      </c>
      <c r="L4" s="165">
        <f>I4*K4</f>
        <v>0</v>
      </c>
    </row>
    <row r="5" spans="2:12" ht="16" x14ac:dyDescent="0.35">
      <c r="B5" s="166" t="s">
        <v>60</v>
      </c>
      <c r="C5" s="167">
        <v>0</v>
      </c>
      <c r="D5" s="164">
        <v>0</v>
      </c>
      <c r="E5" s="164">
        <v>0</v>
      </c>
      <c r="F5" s="165">
        <v>0</v>
      </c>
      <c r="H5" s="166" t="s">
        <v>82</v>
      </c>
      <c r="I5" s="167">
        <v>0</v>
      </c>
      <c r="J5" s="167">
        <v>0</v>
      </c>
      <c r="K5" s="167">
        <v>0</v>
      </c>
      <c r="L5" s="165">
        <f t="shared" ref="L5:L12" si="0">I5*K5</f>
        <v>0</v>
      </c>
    </row>
    <row r="6" spans="2:12" ht="16" x14ac:dyDescent="0.35">
      <c r="B6" s="163" t="s">
        <v>59</v>
      </c>
      <c r="C6" s="164">
        <v>0</v>
      </c>
      <c r="D6" s="164">
        <v>0</v>
      </c>
      <c r="E6" s="164">
        <v>0</v>
      </c>
      <c r="F6" s="165">
        <v>0</v>
      </c>
      <c r="H6" s="163" t="s">
        <v>83</v>
      </c>
      <c r="I6" s="164">
        <v>0</v>
      </c>
      <c r="J6" s="164">
        <v>0</v>
      </c>
      <c r="K6" s="164">
        <v>0</v>
      </c>
      <c r="L6" s="165">
        <f t="shared" si="0"/>
        <v>0</v>
      </c>
    </row>
    <row r="7" spans="2:12" ht="16" x14ac:dyDescent="0.35">
      <c r="B7" s="166" t="s">
        <v>79</v>
      </c>
      <c r="C7" s="167">
        <v>0</v>
      </c>
      <c r="D7" s="164">
        <v>0</v>
      </c>
      <c r="E7" s="164">
        <v>0</v>
      </c>
      <c r="F7" s="165">
        <v>0</v>
      </c>
      <c r="H7" s="163" t="s">
        <v>84</v>
      </c>
      <c r="I7" s="164">
        <v>0</v>
      </c>
      <c r="J7" s="164">
        <v>0</v>
      </c>
      <c r="K7" s="164">
        <v>0</v>
      </c>
      <c r="L7" s="165">
        <f t="shared" si="0"/>
        <v>0</v>
      </c>
    </row>
    <row r="8" spans="2:12" ht="16" x14ac:dyDescent="0.35">
      <c r="B8" s="166" t="s">
        <v>80</v>
      </c>
      <c r="C8" s="167">
        <v>0</v>
      </c>
      <c r="D8" s="164">
        <v>0</v>
      </c>
      <c r="E8" s="164">
        <v>0</v>
      </c>
      <c r="F8" s="165">
        <v>0</v>
      </c>
      <c r="H8" s="163" t="s">
        <v>85</v>
      </c>
      <c r="I8" s="164">
        <v>0</v>
      </c>
      <c r="J8" s="164">
        <v>0</v>
      </c>
      <c r="K8" s="164">
        <v>0</v>
      </c>
      <c r="L8" s="165">
        <f t="shared" si="0"/>
        <v>0</v>
      </c>
    </row>
    <row r="9" spans="2:12" ht="16" x14ac:dyDescent="0.35">
      <c r="B9" s="166" t="s">
        <v>81</v>
      </c>
      <c r="C9" s="167">
        <v>0</v>
      </c>
      <c r="D9" s="164">
        <v>0</v>
      </c>
      <c r="E9" s="164">
        <v>0</v>
      </c>
      <c r="F9" s="165">
        <v>0</v>
      </c>
      <c r="H9" s="163" t="s">
        <v>86</v>
      </c>
      <c r="I9" s="164">
        <v>0</v>
      </c>
      <c r="J9" s="164">
        <v>0</v>
      </c>
      <c r="K9" s="164">
        <v>0</v>
      </c>
      <c r="L9" s="165">
        <f t="shared" si="0"/>
        <v>0</v>
      </c>
    </row>
    <row r="10" spans="2:12" ht="16" x14ac:dyDescent="0.35">
      <c r="B10" s="166" t="s">
        <v>89</v>
      </c>
      <c r="C10" s="167">
        <v>0</v>
      </c>
      <c r="D10" s="164">
        <v>0</v>
      </c>
      <c r="E10" s="164">
        <v>0</v>
      </c>
      <c r="F10" s="165">
        <v>0</v>
      </c>
      <c r="H10" s="163" t="s">
        <v>87</v>
      </c>
      <c r="I10" s="164">
        <v>0</v>
      </c>
      <c r="J10" s="164">
        <v>0</v>
      </c>
      <c r="K10" s="164">
        <v>0</v>
      </c>
      <c r="L10" s="165">
        <f t="shared" si="0"/>
        <v>0</v>
      </c>
    </row>
    <row r="11" spans="2:12" ht="16" x14ac:dyDescent="0.35">
      <c r="B11" s="166" t="s">
        <v>89</v>
      </c>
      <c r="C11" s="167">
        <v>0</v>
      </c>
      <c r="D11" s="164">
        <v>0</v>
      </c>
      <c r="E11" s="164">
        <v>0</v>
      </c>
      <c r="F11" s="165">
        <v>0</v>
      </c>
      <c r="H11" s="166" t="s">
        <v>88</v>
      </c>
      <c r="I11" s="167">
        <v>0</v>
      </c>
      <c r="J11" s="167">
        <v>0</v>
      </c>
      <c r="K11" s="167">
        <v>0</v>
      </c>
      <c r="L11" s="165">
        <f t="shared" si="0"/>
        <v>0</v>
      </c>
    </row>
    <row r="12" spans="2:12" ht="16" x14ac:dyDescent="0.35">
      <c r="B12" s="163" t="s">
        <v>89</v>
      </c>
      <c r="C12" s="164">
        <v>0</v>
      </c>
      <c r="D12" s="164">
        <v>0</v>
      </c>
      <c r="E12" s="164">
        <v>0</v>
      </c>
      <c r="F12" s="165">
        <v>0</v>
      </c>
      <c r="H12" s="163" t="s">
        <v>9</v>
      </c>
      <c r="I12" s="164">
        <v>0</v>
      </c>
      <c r="J12" s="164">
        <v>0</v>
      </c>
      <c r="K12" s="164">
        <v>0</v>
      </c>
      <c r="L12" s="165">
        <f t="shared" si="0"/>
        <v>0</v>
      </c>
    </row>
    <row r="13" spans="2:12" ht="16.5" thickBot="1" x14ac:dyDescent="0.4">
      <c r="B13" s="166" t="s">
        <v>89</v>
      </c>
      <c r="C13" s="167">
        <v>0</v>
      </c>
      <c r="D13" s="164">
        <v>0</v>
      </c>
      <c r="E13" s="164">
        <v>0</v>
      </c>
      <c r="F13" s="165">
        <v>0</v>
      </c>
      <c r="H13" s="166" t="s">
        <v>9</v>
      </c>
      <c r="I13" s="167">
        <v>0</v>
      </c>
      <c r="J13" s="167">
        <v>0</v>
      </c>
      <c r="K13" s="168">
        <v>0</v>
      </c>
      <c r="L13" s="165">
        <f>I13*K13</f>
        <v>0</v>
      </c>
    </row>
    <row r="14" spans="2:12" ht="16.5" thickBot="1" x14ac:dyDescent="0.4">
      <c r="B14" s="32" t="s">
        <v>10</v>
      </c>
      <c r="C14" s="33">
        <f>SUM(C4:C13)</f>
        <v>0</v>
      </c>
      <c r="D14" s="33">
        <v>0</v>
      </c>
      <c r="E14" s="33">
        <v>0</v>
      </c>
      <c r="F14" s="34">
        <f>SUM(F4:F13)</f>
        <v>0</v>
      </c>
      <c r="H14" s="32" t="s">
        <v>10</v>
      </c>
      <c r="I14" s="33">
        <f>SUM(I4:I13)</f>
        <v>0</v>
      </c>
      <c r="J14" s="33">
        <f>SUM(J4:J13)</f>
        <v>0</v>
      </c>
      <c r="K14" s="33">
        <f>SUM(K4:K13)</f>
        <v>0</v>
      </c>
      <c r="L14" s="34">
        <f>SUM(L4:L13)</f>
        <v>0</v>
      </c>
    </row>
    <row r="15" spans="2:12" ht="5" customHeight="1" thickBot="1" x14ac:dyDescent="0.4">
      <c r="B15" s="3"/>
      <c r="C15" s="3"/>
      <c r="D15" s="3"/>
      <c r="E15" s="3"/>
      <c r="F15" s="3"/>
    </row>
    <row r="16" spans="2:12" ht="16.5" thickBot="1" x14ac:dyDescent="0.4">
      <c r="B16" s="29" t="s">
        <v>76</v>
      </c>
      <c r="C16" s="30" t="s">
        <v>55</v>
      </c>
      <c r="D16" s="30" t="s">
        <v>56</v>
      </c>
      <c r="E16" s="30" t="s">
        <v>57</v>
      </c>
      <c r="F16" s="31" t="s">
        <v>58</v>
      </c>
      <c r="H16" s="29" t="s">
        <v>68</v>
      </c>
      <c r="I16" s="30" t="s">
        <v>55</v>
      </c>
      <c r="J16" s="30" t="s">
        <v>56</v>
      </c>
      <c r="K16" s="30" t="s">
        <v>57</v>
      </c>
      <c r="L16" s="31" t="s">
        <v>58</v>
      </c>
    </row>
    <row r="17" spans="2:12" ht="16" x14ac:dyDescent="0.35">
      <c r="B17" s="163" t="s">
        <v>90</v>
      </c>
      <c r="C17" s="164">
        <v>0</v>
      </c>
      <c r="D17" s="164">
        <v>0</v>
      </c>
      <c r="E17" s="164">
        <v>0</v>
      </c>
      <c r="F17" s="165">
        <f>C17*E17</f>
        <v>0</v>
      </c>
      <c r="H17" s="163" t="s">
        <v>95</v>
      </c>
      <c r="I17" s="164">
        <v>0</v>
      </c>
      <c r="J17" s="164">
        <v>0</v>
      </c>
      <c r="K17" s="164">
        <v>0</v>
      </c>
      <c r="L17" s="165">
        <f>I17*K17</f>
        <v>0</v>
      </c>
    </row>
    <row r="18" spans="2:12" ht="16" x14ac:dyDescent="0.35">
      <c r="B18" s="163" t="s">
        <v>93</v>
      </c>
      <c r="C18" s="164">
        <v>0</v>
      </c>
      <c r="D18" s="164">
        <v>0</v>
      </c>
      <c r="E18" s="164">
        <v>0</v>
      </c>
      <c r="F18" s="165">
        <f>C18*E18</f>
        <v>0</v>
      </c>
      <c r="H18" s="166" t="s">
        <v>96</v>
      </c>
      <c r="I18" s="167">
        <v>0</v>
      </c>
      <c r="J18" s="167">
        <v>0</v>
      </c>
      <c r="K18" s="167">
        <v>0</v>
      </c>
      <c r="L18" s="165">
        <f t="shared" ref="L18:L19" si="1">I18*K18</f>
        <v>0</v>
      </c>
    </row>
    <row r="19" spans="2:12" ht="16" x14ac:dyDescent="0.35">
      <c r="B19" s="166" t="s">
        <v>91</v>
      </c>
      <c r="C19" s="167">
        <v>0</v>
      </c>
      <c r="D19" s="167">
        <v>0</v>
      </c>
      <c r="E19" s="167">
        <v>0</v>
      </c>
      <c r="F19" s="165">
        <f t="shared" ref="F19:F22" si="2">C19*E19</f>
        <v>0</v>
      </c>
      <c r="H19" s="163" t="s">
        <v>97</v>
      </c>
      <c r="I19" s="164">
        <v>0</v>
      </c>
      <c r="J19" s="164">
        <v>0</v>
      </c>
      <c r="K19" s="164">
        <v>0</v>
      </c>
      <c r="L19" s="165">
        <f t="shared" si="1"/>
        <v>0</v>
      </c>
    </row>
    <row r="20" spans="2:12" ht="16" x14ac:dyDescent="0.35">
      <c r="B20" s="163" t="s">
        <v>92</v>
      </c>
      <c r="C20" s="164">
        <v>0</v>
      </c>
      <c r="D20" s="164">
        <v>0</v>
      </c>
      <c r="E20" s="164">
        <v>0</v>
      </c>
      <c r="F20" s="165">
        <f t="shared" si="2"/>
        <v>0</v>
      </c>
      <c r="H20" s="166" t="s">
        <v>98</v>
      </c>
      <c r="I20" s="167">
        <v>0</v>
      </c>
      <c r="J20" s="167">
        <v>0</v>
      </c>
      <c r="K20" s="167">
        <v>0</v>
      </c>
      <c r="L20" s="165">
        <v>0</v>
      </c>
    </row>
    <row r="21" spans="2:12" ht="16" x14ac:dyDescent="0.4">
      <c r="B21" s="166" t="s">
        <v>62</v>
      </c>
      <c r="C21" s="167">
        <v>0</v>
      </c>
      <c r="D21" s="167">
        <v>0</v>
      </c>
      <c r="E21" s="167">
        <v>0</v>
      </c>
      <c r="F21" s="165">
        <f t="shared" si="2"/>
        <v>0</v>
      </c>
      <c r="H21" s="170" t="s">
        <v>9</v>
      </c>
      <c r="I21" s="171">
        <v>0</v>
      </c>
      <c r="J21" s="171">
        <v>0</v>
      </c>
      <c r="K21" s="171">
        <v>0</v>
      </c>
      <c r="L21" s="172">
        <v>0</v>
      </c>
    </row>
    <row r="22" spans="2:12" ht="16" x14ac:dyDescent="0.35">
      <c r="B22" s="163" t="s">
        <v>63</v>
      </c>
      <c r="C22" s="164">
        <v>0</v>
      </c>
      <c r="D22" s="164">
        <v>0</v>
      </c>
      <c r="E22" s="164">
        <v>0</v>
      </c>
      <c r="F22" s="165">
        <f t="shared" si="2"/>
        <v>0</v>
      </c>
      <c r="H22" s="163" t="s">
        <v>9</v>
      </c>
      <c r="I22" s="164">
        <v>0</v>
      </c>
      <c r="J22" s="164">
        <v>0</v>
      </c>
      <c r="K22" s="164">
        <v>0</v>
      </c>
      <c r="L22" s="165">
        <f t="shared" ref="L22" si="3">I22*K22</f>
        <v>0</v>
      </c>
    </row>
    <row r="23" spans="2:12" ht="16.5" thickBot="1" x14ac:dyDescent="0.4">
      <c r="B23" s="166" t="s">
        <v>94</v>
      </c>
      <c r="C23" s="167">
        <v>0</v>
      </c>
      <c r="D23" s="167">
        <v>0</v>
      </c>
      <c r="E23" s="168">
        <v>0</v>
      </c>
      <c r="F23" s="165">
        <f>C23*E23</f>
        <v>0</v>
      </c>
      <c r="H23" s="173" t="s">
        <v>9</v>
      </c>
      <c r="I23" s="174">
        <v>0</v>
      </c>
      <c r="J23" s="174">
        <v>0</v>
      </c>
      <c r="K23" s="175">
        <v>0</v>
      </c>
      <c r="L23" s="176">
        <f>I23*K23</f>
        <v>0</v>
      </c>
    </row>
    <row r="24" spans="2:12" ht="16.5" thickBot="1" x14ac:dyDescent="0.4">
      <c r="B24" s="32" t="s">
        <v>10</v>
      </c>
      <c r="C24" s="33">
        <f>SUM(C17:C23)</f>
        <v>0</v>
      </c>
      <c r="D24" s="33">
        <f t="shared" ref="D24:F24" si="4">SUM(D17:D23)</f>
        <v>0</v>
      </c>
      <c r="E24" s="33">
        <f t="shared" si="4"/>
        <v>0</v>
      </c>
      <c r="F24" s="34">
        <f t="shared" si="4"/>
        <v>0</v>
      </c>
      <c r="H24" s="32" t="s">
        <v>10</v>
      </c>
      <c r="I24" s="33">
        <f>SUM(I17:I23)</f>
        <v>0</v>
      </c>
      <c r="J24" s="33">
        <f t="shared" ref="J24" si="5">SUM(J17:J23)</f>
        <v>0</v>
      </c>
      <c r="K24" s="33">
        <f t="shared" ref="K24" si="6">SUM(K17:K23)</f>
        <v>0</v>
      </c>
      <c r="L24" s="34">
        <f t="shared" ref="L24" si="7">SUM(L17:L23)</f>
        <v>0</v>
      </c>
    </row>
    <row r="25" spans="2:12" ht="5" customHeight="1" thickBot="1" x14ac:dyDescent="0.4">
      <c r="B25" s="3"/>
      <c r="C25" s="3"/>
      <c r="D25" s="3"/>
      <c r="E25" s="3"/>
      <c r="F25" s="3"/>
    </row>
    <row r="26" spans="2:12" ht="16.5" thickBot="1" x14ac:dyDescent="0.4">
      <c r="B26" s="35" t="s">
        <v>69</v>
      </c>
      <c r="C26" s="36" t="s">
        <v>55</v>
      </c>
      <c r="D26" s="36" t="s">
        <v>72</v>
      </c>
      <c r="E26" s="36" t="s">
        <v>73</v>
      </c>
      <c r="F26" s="37" t="s">
        <v>74</v>
      </c>
    </row>
    <row r="27" spans="2:12" ht="16" x14ac:dyDescent="0.35">
      <c r="B27" s="163" t="s">
        <v>70</v>
      </c>
      <c r="C27" s="164">
        <f>C14</f>
        <v>0</v>
      </c>
      <c r="D27" s="164">
        <f>D14</f>
        <v>0</v>
      </c>
      <c r="E27" s="164">
        <f>E14</f>
        <v>0</v>
      </c>
      <c r="F27" s="165">
        <f>F14</f>
        <v>0</v>
      </c>
    </row>
    <row r="28" spans="2:12" ht="16" x14ac:dyDescent="0.35">
      <c r="B28" s="166" t="s">
        <v>71</v>
      </c>
      <c r="C28" s="167">
        <f>I14</f>
        <v>0</v>
      </c>
      <c r="D28" s="167">
        <f>J14</f>
        <v>0</v>
      </c>
      <c r="E28" s="167">
        <f>K14</f>
        <v>0</v>
      </c>
      <c r="F28" s="169">
        <f>L14</f>
        <v>0</v>
      </c>
    </row>
    <row r="29" spans="2:12" ht="16" x14ac:dyDescent="0.35">
      <c r="B29" s="163" t="s">
        <v>77</v>
      </c>
      <c r="C29" s="164">
        <f>C24</f>
        <v>0</v>
      </c>
      <c r="D29" s="164">
        <f>D24</f>
        <v>0</v>
      </c>
      <c r="E29" s="164">
        <f>E24</f>
        <v>0</v>
      </c>
      <c r="F29" s="165">
        <f>F24</f>
        <v>0</v>
      </c>
    </row>
    <row r="30" spans="2:12" ht="16" x14ac:dyDescent="0.35">
      <c r="B30" s="166" t="s">
        <v>64</v>
      </c>
      <c r="C30" s="167">
        <f>I24</f>
        <v>0</v>
      </c>
      <c r="D30" s="167">
        <f>J24</f>
        <v>0</v>
      </c>
      <c r="E30" s="167">
        <f>K24</f>
        <v>0</v>
      </c>
      <c r="F30" s="169">
        <f>L24</f>
        <v>0</v>
      </c>
    </row>
    <row r="31" spans="2:12" ht="16.5" thickBot="1" x14ac:dyDescent="0.4">
      <c r="B31" s="163" t="s">
        <v>65</v>
      </c>
      <c r="C31" s="164">
        <v>0</v>
      </c>
      <c r="D31" s="164">
        <v>0</v>
      </c>
      <c r="E31" s="164">
        <v>0</v>
      </c>
      <c r="F31" s="165">
        <v>0</v>
      </c>
    </row>
    <row r="32" spans="2:12" ht="16.5" thickBot="1" x14ac:dyDescent="0.4">
      <c r="B32" s="35" t="s">
        <v>75</v>
      </c>
      <c r="C32" s="38">
        <f>SUM(C27:C31)</f>
        <v>0</v>
      </c>
      <c r="D32" s="38">
        <f t="shared" ref="D32:F32" si="8">SUM(D27:D31)</f>
        <v>0</v>
      </c>
      <c r="E32" s="38">
        <f t="shared" si="8"/>
        <v>0</v>
      </c>
      <c r="F32" s="39">
        <f t="shared" si="8"/>
        <v>0</v>
      </c>
    </row>
    <row r="34" spans="2:8" ht="73" customHeight="1" x14ac:dyDescent="0.35">
      <c r="B34" s="220" t="s">
        <v>199</v>
      </c>
      <c r="C34" s="221"/>
      <c r="D34" s="221"/>
      <c r="E34" s="221"/>
      <c r="F34" s="221"/>
      <c r="G34" s="221"/>
      <c r="H34" s="222"/>
    </row>
    <row r="35" spans="2:8" x14ac:dyDescent="0.35">
      <c r="B35" s="198" t="s">
        <v>195</v>
      </c>
      <c r="C35" s="199"/>
      <c r="D35" s="199"/>
      <c r="E35" s="199"/>
      <c r="F35" s="199"/>
      <c r="G35" s="199"/>
      <c r="H35" s="200"/>
    </row>
    <row r="36" spans="2:8" ht="20" customHeight="1" x14ac:dyDescent="0.35">
      <c r="B36" s="201"/>
      <c r="C36" s="202"/>
      <c r="D36" s="202"/>
      <c r="E36" s="202"/>
      <c r="F36" s="202"/>
      <c r="G36" s="202"/>
      <c r="H36" s="203"/>
    </row>
  </sheetData>
  <mergeCells count="2">
    <mergeCell ref="B34:H34"/>
    <mergeCell ref="B35:H36"/>
  </mergeCells>
  <pageMargins left="0.7" right="0.7" top="0.78740157499999996" bottom="0.78740157499999996"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445D1-37A8-4024-99A2-A7EDAE88C6E7}">
  <sheetPr>
    <tabColor theme="7" tint="0.79998168889431442"/>
  </sheetPr>
  <dimension ref="B1:U58"/>
  <sheetViews>
    <sheetView showGridLines="0" workbookViewId="0">
      <selection activeCell="B26" sqref="B26:H26"/>
    </sheetView>
  </sheetViews>
  <sheetFormatPr baseColWidth="10" defaultRowHeight="14.5" x14ac:dyDescent="0.35"/>
  <cols>
    <col min="1" max="1" width="3.6328125" customWidth="1"/>
    <col min="2" max="2" width="30.6328125" customWidth="1"/>
    <col min="3" max="9" width="15.6328125" customWidth="1"/>
    <col min="14" max="14" width="27.7265625" customWidth="1"/>
  </cols>
  <sheetData>
    <row r="1" spans="2:13" ht="15" customHeight="1" thickBot="1" x14ac:dyDescent="0.4"/>
    <row r="2" spans="2:13" ht="21.5" thickBot="1" x14ac:dyDescent="0.55000000000000004">
      <c r="B2" s="223" t="s">
        <v>204</v>
      </c>
      <c r="C2" s="228"/>
      <c r="D2" s="228"/>
      <c r="E2" s="228"/>
      <c r="F2" s="228"/>
      <c r="G2" s="228"/>
      <c r="H2" s="228"/>
      <c r="I2" s="229"/>
    </row>
    <row r="3" spans="2:13" ht="16" customHeight="1" x14ac:dyDescent="0.4">
      <c r="B3" s="42" t="s">
        <v>105</v>
      </c>
      <c r="C3" s="43" t="s">
        <v>120</v>
      </c>
      <c r="D3" s="43" t="s">
        <v>99</v>
      </c>
      <c r="E3" s="43" t="s">
        <v>100</v>
      </c>
      <c r="F3" s="43" t="s">
        <v>101</v>
      </c>
      <c r="G3" s="43" t="s">
        <v>102</v>
      </c>
      <c r="H3" s="43" t="s">
        <v>103</v>
      </c>
      <c r="I3" s="44" t="s">
        <v>104</v>
      </c>
      <c r="J3" s="5"/>
      <c r="K3" s="5"/>
      <c r="L3" s="5"/>
      <c r="M3" s="5"/>
    </row>
    <row r="4" spans="2:13" ht="16" x14ac:dyDescent="0.4">
      <c r="B4" s="177" t="s">
        <v>106</v>
      </c>
      <c r="C4" s="178"/>
      <c r="D4" s="178"/>
      <c r="E4" s="178"/>
      <c r="F4" s="178"/>
      <c r="G4" s="178"/>
      <c r="H4" s="178"/>
      <c r="I4" s="179"/>
      <c r="J4" s="5"/>
      <c r="K4" s="5"/>
      <c r="L4" s="5"/>
      <c r="M4" s="5"/>
    </row>
    <row r="5" spans="2:13" ht="16" x14ac:dyDescent="0.4">
      <c r="B5" s="177" t="s">
        <v>107</v>
      </c>
      <c r="C5" s="178"/>
      <c r="D5" s="178"/>
      <c r="E5" s="178"/>
      <c r="F5" s="178"/>
      <c r="G5" s="178"/>
      <c r="H5" s="178"/>
      <c r="I5" s="179"/>
      <c r="J5" s="5"/>
      <c r="K5" s="5"/>
      <c r="L5" s="5"/>
      <c r="M5" s="5"/>
    </row>
    <row r="6" spans="2:13" ht="16" x14ac:dyDescent="0.4">
      <c r="B6" s="177" t="s">
        <v>64</v>
      </c>
      <c r="C6" s="178"/>
      <c r="D6" s="178"/>
      <c r="E6" s="178"/>
      <c r="F6" s="178"/>
      <c r="G6" s="178"/>
      <c r="H6" s="178"/>
      <c r="I6" s="179"/>
      <c r="J6" s="5"/>
      <c r="K6" s="5"/>
      <c r="L6" s="5"/>
      <c r="M6" s="5"/>
    </row>
    <row r="7" spans="2:13" ht="16" x14ac:dyDescent="0.4">
      <c r="B7" s="177" t="s">
        <v>108</v>
      </c>
      <c r="C7" s="178"/>
      <c r="D7" s="178"/>
      <c r="E7" s="178"/>
      <c r="F7" s="178"/>
      <c r="G7" s="178"/>
      <c r="H7" s="178"/>
      <c r="I7" s="179"/>
      <c r="J7" s="5"/>
      <c r="K7" s="5"/>
      <c r="L7" s="5"/>
      <c r="M7" s="5"/>
    </row>
    <row r="8" spans="2:13" ht="16" x14ac:dyDescent="0.4">
      <c r="B8" s="177" t="s">
        <v>109</v>
      </c>
      <c r="C8" s="178"/>
      <c r="D8" s="178"/>
      <c r="E8" s="178"/>
      <c r="F8" s="178"/>
      <c r="G8" s="178"/>
      <c r="H8" s="178"/>
      <c r="I8" s="179"/>
      <c r="J8" s="5"/>
      <c r="K8" s="5"/>
      <c r="L8" s="5"/>
      <c r="M8" s="5"/>
    </row>
    <row r="9" spans="2:13" ht="16" x14ac:dyDescent="0.4">
      <c r="B9" s="177" t="s">
        <v>15</v>
      </c>
      <c r="C9" s="178"/>
      <c r="D9" s="178"/>
      <c r="E9" s="178"/>
      <c r="F9" s="178"/>
      <c r="G9" s="178"/>
      <c r="H9" s="178"/>
      <c r="I9" s="179"/>
      <c r="J9" s="5"/>
      <c r="K9" s="5"/>
      <c r="L9" s="5"/>
      <c r="M9" s="5"/>
    </row>
    <row r="10" spans="2:13" ht="16" customHeight="1" x14ac:dyDescent="0.4">
      <c r="B10" s="177" t="s">
        <v>110</v>
      </c>
      <c r="C10" s="178"/>
      <c r="D10" s="178"/>
      <c r="E10" s="178"/>
      <c r="F10" s="178"/>
      <c r="G10" s="178"/>
      <c r="H10" s="178"/>
      <c r="I10" s="179"/>
      <c r="J10" s="5"/>
      <c r="K10" s="5"/>
      <c r="L10" s="5"/>
      <c r="M10" s="5"/>
    </row>
    <row r="11" spans="2:13" ht="16" x14ac:dyDescent="0.4">
      <c r="B11" s="177" t="s">
        <v>111</v>
      </c>
      <c r="C11" s="178"/>
      <c r="D11" s="178"/>
      <c r="E11" s="178"/>
      <c r="F11" s="178"/>
      <c r="G11" s="178"/>
      <c r="H11" s="178"/>
      <c r="I11" s="179"/>
      <c r="J11" s="5"/>
      <c r="K11" s="5"/>
      <c r="L11" s="5"/>
      <c r="M11" s="5"/>
    </row>
    <row r="12" spans="2:13" ht="16" x14ac:dyDescent="0.4">
      <c r="B12" s="177" t="s">
        <v>112</v>
      </c>
      <c r="C12" s="178"/>
      <c r="D12" s="178"/>
      <c r="E12" s="178"/>
      <c r="F12" s="178"/>
      <c r="G12" s="178"/>
      <c r="H12" s="178"/>
      <c r="I12" s="179"/>
      <c r="J12" s="5"/>
      <c r="K12" s="5"/>
      <c r="L12" s="5"/>
      <c r="M12" s="5"/>
    </row>
    <row r="13" spans="2:13" ht="16" x14ac:dyDescent="0.4">
      <c r="B13" s="177" t="s">
        <v>113</v>
      </c>
      <c r="C13" s="178"/>
      <c r="D13" s="178"/>
      <c r="E13" s="178"/>
      <c r="F13" s="178"/>
      <c r="G13" s="178"/>
      <c r="H13" s="178"/>
      <c r="I13" s="179"/>
      <c r="J13" s="5"/>
      <c r="K13" s="5"/>
      <c r="L13" s="5"/>
      <c r="M13" s="5"/>
    </row>
    <row r="14" spans="2:13" ht="16" x14ac:dyDescent="0.4">
      <c r="B14" s="177" t="s">
        <v>114</v>
      </c>
      <c r="C14" s="178"/>
      <c r="D14" s="178"/>
      <c r="E14" s="178"/>
      <c r="F14" s="178"/>
      <c r="G14" s="178"/>
      <c r="H14" s="178"/>
      <c r="I14" s="179"/>
      <c r="J14" s="5"/>
      <c r="K14" s="5"/>
      <c r="L14" s="5"/>
      <c r="M14" s="5"/>
    </row>
    <row r="15" spans="2:13" ht="16" x14ac:dyDescent="0.4">
      <c r="B15" s="177" t="s">
        <v>115</v>
      </c>
      <c r="C15" s="178"/>
      <c r="D15" s="178"/>
      <c r="E15" s="178"/>
      <c r="F15" s="178"/>
      <c r="G15" s="178"/>
      <c r="H15" s="178"/>
      <c r="I15" s="179"/>
      <c r="J15" s="5"/>
      <c r="K15" s="5"/>
      <c r="L15" s="5"/>
      <c r="M15" s="5"/>
    </row>
    <row r="16" spans="2:13" ht="16" x14ac:dyDescent="0.4">
      <c r="B16" s="177" t="s">
        <v>116</v>
      </c>
      <c r="C16" s="178"/>
      <c r="D16" s="178"/>
      <c r="E16" s="178"/>
      <c r="F16" s="178"/>
      <c r="G16" s="178"/>
      <c r="H16" s="178"/>
      <c r="I16" s="179"/>
      <c r="J16" s="5"/>
      <c r="K16" s="5"/>
      <c r="L16" s="5"/>
      <c r="M16" s="5"/>
    </row>
    <row r="17" spans="2:21" ht="16" x14ac:dyDescent="0.4">
      <c r="B17" s="177" t="s">
        <v>123</v>
      </c>
      <c r="C17" s="178"/>
      <c r="D17" s="178"/>
      <c r="E17" s="178"/>
      <c r="F17" s="178"/>
      <c r="G17" s="178"/>
      <c r="H17" s="178"/>
      <c r="I17" s="179"/>
      <c r="J17" s="5"/>
      <c r="K17" s="5"/>
      <c r="L17" s="5"/>
      <c r="M17" s="5"/>
    </row>
    <row r="18" spans="2:21" ht="16" x14ac:dyDescent="0.4">
      <c r="B18" s="177" t="s">
        <v>122</v>
      </c>
      <c r="C18" s="178"/>
      <c r="D18" s="178"/>
      <c r="E18" s="178"/>
      <c r="F18" s="178"/>
      <c r="G18" s="178"/>
      <c r="H18" s="178"/>
      <c r="I18" s="179"/>
      <c r="J18" s="5"/>
      <c r="K18" s="5"/>
      <c r="L18" s="5"/>
      <c r="M18" s="5"/>
    </row>
    <row r="19" spans="2:21" ht="16.5" thickBot="1" x14ac:dyDescent="0.45">
      <c r="B19" s="180" t="s">
        <v>117</v>
      </c>
      <c r="C19" s="181"/>
      <c r="D19" s="181"/>
      <c r="E19" s="181"/>
      <c r="F19" s="181"/>
      <c r="G19" s="181"/>
      <c r="H19" s="181"/>
      <c r="I19" s="182"/>
      <c r="J19" s="5"/>
      <c r="K19" s="5"/>
      <c r="L19" s="5"/>
      <c r="M19" s="5"/>
    </row>
    <row r="20" spans="2:21" ht="16.5" thickBot="1" x14ac:dyDescent="0.45">
      <c r="B20" s="45" t="s">
        <v>118</v>
      </c>
      <c r="C20" s="64">
        <f>SUM(C4:C19)</f>
        <v>0</v>
      </c>
      <c r="D20" s="64">
        <f t="shared" ref="D20:I20" si="0">SUM(D4:D19)</f>
        <v>0</v>
      </c>
      <c r="E20" s="64">
        <f t="shared" si="0"/>
        <v>0</v>
      </c>
      <c r="F20" s="64">
        <f t="shared" si="0"/>
        <v>0</v>
      </c>
      <c r="G20" s="64">
        <f t="shared" si="0"/>
        <v>0</v>
      </c>
      <c r="H20" s="64">
        <f t="shared" si="0"/>
        <v>0</v>
      </c>
      <c r="I20" s="64">
        <f t="shared" si="0"/>
        <v>0</v>
      </c>
      <c r="J20" s="5"/>
      <c r="K20" s="5"/>
      <c r="L20" s="5"/>
      <c r="M20" s="5"/>
    </row>
    <row r="21" spans="2:21" ht="32.5" thickBot="1" x14ac:dyDescent="0.45">
      <c r="B21" s="46" t="s">
        <v>125</v>
      </c>
      <c r="C21" s="64"/>
      <c r="D21" s="64"/>
      <c r="E21" s="64"/>
      <c r="F21" s="64"/>
      <c r="G21" s="64"/>
      <c r="H21" s="64"/>
      <c r="I21" s="64"/>
      <c r="J21" s="5"/>
      <c r="K21" s="5"/>
      <c r="L21" s="5"/>
      <c r="M21" s="5"/>
    </row>
    <row r="22" spans="2:21" ht="32.5" thickBot="1" x14ac:dyDescent="0.45">
      <c r="B22" s="46" t="s">
        <v>124</v>
      </c>
      <c r="C22" s="64"/>
      <c r="D22" s="64"/>
      <c r="E22" s="64"/>
      <c r="F22" s="64"/>
      <c r="G22" s="64"/>
      <c r="H22" s="64"/>
      <c r="I22" s="64"/>
      <c r="J22" s="5"/>
      <c r="K22" s="5"/>
      <c r="L22" s="5"/>
      <c r="M22" s="5"/>
    </row>
    <row r="23" spans="2:21" ht="20.5" thickBot="1" x14ac:dyDescent="0.45">
      <c r="B23" s="41" t="s">
        <v>121</v>
      </c>
      <c r="C23" s="47">
        <f>(C20+C21)-C22</f>
        <v>0</v>
      </c>
      <c r="D23" s="47">
        <f t="shared" ref="D23:I23" si="1">(D20+D21)-D22</f>
        <v>0</v>
      </c>
      <c r="E23" s="47">
        <f t="shared" si="1"/>
        <v>0</v>
      </c>
      <c r="F23" s="47">
        <f t="shared" si="1"/>
        <v>0</v>
      </c>
      <c r="G23" s="47">
        <f t="shared" si="1"/>
        <v>0</v>
      </c>
      <c r="H23" s="47">
        <f t="shared" si="1"/>
        <v>0</v>
      </c>
      <c r="I23" s="47">
        <f t="shared" si="1"/>
        <v>0</v>
      </c>
      <c r="J23" s="5"/>
      <c r="K23" s="5"/>
      <c r="L23" s="5"/>
      <c r="M23" s="5"/>
      <c r="N23" s="204"/>
      <c r="O23" s="204"/>
      <c r="P23" s="204"/>
      <c r="Q23" s="204"/>
      <c r="R23" s="204"/>
      <c r="S23" s="204"/>
      <c r="T23" s="204"/>
      <c r="U23" s="204"/>
    </row>
    <row r="24" spans="2:21" ht="16.5" thickBot="1" x14ac:dyDescent="0.45">
      <c r="B24" s="41" t="s">
        <v>119</v>
      </c>
      <c r="C24" s="63">
        <f>SUM(C23:I23)</f>
        <v>0</v>
      </c>
      <c r="D24" s="40"/>
      <c r="E24" s="40"/>
      <c r="F24" s="40"/>
      <c r="G24" s="40"/>
      <c r="H24" s="40"/>
      <c r="I24" s="40"/>
      <c r="J24" s="5"/>
      <c r="K24" s="5"/>
      <c r="L24" s="5"/>
      <c r="M24" s="5"/>
      <c r="N24" s="48"/>
      <c r="O24" s="49"/>
      <c r="P24" s="49"/>
      <c r="Q24" s="49"/>
      <c r="R24" s="49"/>
      <c r="S24" s="49"/>
      <c r="T24" s="49"/>
      <c r="U24" s="49"/>
    </row>
    <row r="25" spans="2:21" ht="7" customHeight="1" x14ac:dyDescent="0.4">
      <c r="B25" s="5"/>
      <c r="C25" s="5"/>
      <c r="D25" s="5"/>
      <c r="E25" s="5"/>
      <c r="F25" s="5"/>
      <c r="G25" s="5"/>
      <c r="H25" s="5"/>
      <c r="I25" s="5"/>
      <c r="J25" s="5"/>
      <c r="K25" s="5"/>
      <c r="L25" s="5"/>
      <c r="M25" s="5"/>
      <c r="N25" s="50"/>
      <c r="O25" s="51"/>
      <c r="P25" s="51"/>
      <c r="Q25" s="51"/>
      <c r="R25" s="51"/>
      <c r="S25" s="51"/>
      <c r="T25" s="51"/>
      <c r="U25" s="51"/>
    </row>
    <row r="26" spans="2:21" ht="105" customHeight="1" x14ac:dyDescent="0.4">
      <c r="B26" s="220" t="s">
        <v>198</v>
      </c>
      <c r="C26" s="221"/>
      <c r="D26" s="221"/>
      <c r="E26" s="221"/>
      <c r="F26" s="221"/>
      <c r="G26" s="221"/>
      <c r="H26" s="222"/>
      <c r="I26" s="5"/>
      <c r="J26" s="5"/>
      <c r="K26" s="5"/>
      <c r="L26" s="5"/>
      <c r="M26" s="5"/>
      <c r="N26" s="52"/>
      <c r="O26" s="53"/>
      <c r="P26" s="53"/>
      <c r="Q26" s="53"/>
      <c r="R26" s="53"/>
      <c r="S26" s="53"/>
      <c r="T26" s="53"/>
      <c r="U26" s="53"/>
    </row>
    <row r="27" spans="2:21" ht="16" x14ac:dyDescent="0.4">
      <c r="B27" s="198" t="s">
        <v>195</v>
      </c>
      <c r="C27" s="199"/>
      <c r="D27" s="199"/>
      <c r="E27" s="199"/>
      <c r="F27" s="199"/>
      <c r="G27" s="199"/>
      <c r="H27" s="200"/>
      <c r="I27" s="5"/>
      <c r="M27" s="5"/>
      <c r="N27" s="52"/>
      <c r="O27" s="53"/>
      <c r="P27" s="53"/>
      <c r="Q27" s="53"/>
      <c r="R27" s="53"/>
      <c r="S27" s="53"/>
      <c r="T27" s="53"/>
      <c r="U27" s="53"/>
    </row>
    <row r="28" spans="2:21" ht="20" customHeight="1" x14ac:dyDescent="0.4">
      <c r="B28" s="201"/>
      <c r="C28" s="202"/>
      <c r="D28" s="202"/>
      <c r="E28" s="202"/>
      <c r="F28" s="202"/>
      <c r="G28" s="202"/>
      <c r="H28" s="203"/>
      <c r="I28" s="5"/>
      <c r="M28" s="5"/>
      <c r="N28" s="52"/>
      <c r="O28" s="53"/>
      <c r="P28" s="53"/>
      <c r="Q28" s="53"/>
      <c r="R28" s="53"/>
      <c r="S28" s="53"/>
      <c r="T28" s="53"/>
      <c r="U28" s="53"/>
    </row>
    <row r="29" spans="2:21" ht="16" x14ac:dyDescent="0.4">
      <c r="B29" s="5"/>
      <c r="C29" s="5"/>
      <c r="D29" s="5"/>
      <c r="E29" s="5"/>
      <c r="F29" s="5"/>
      <c r="G29" s="5"/>
      <c r="H29" s="5"/>
      <c r="I29" s="5"/>
      <c r="J29" s="5"/>
      <c r="K29" s="5"/>
      <c r="L29" s="5"/>
      <c r="M29" s="5"/>
      <c r="N29" s="52"/>
      <c r="O29" s="53"/>
      <c r="P29" s="53"/>
      <c r="Q29" s="53"/>
      <c r="R29" s="53"/>
      <c r="S29" s="53"/>
      <c r="T29" s="53"/>
      <c r="U29" s="53"/>
    </row>
    <row r="30" spans="2:21" ht="16" x14ac:dyDescent="0.4">
      <c r="B30" s="5"/>
      <c r="C30" s="5"/>
      <c r="D30" s="5"/>
      <c r="E30" s="5"/>
      <c r="F30" s="5"/>
      <c r="G30" s="5"/>
      <c r="H30" s="5"/>
      <c r="I30" s="5"/>
      <c r="J30" s="5"/>
      <c r="K30" s="5"/>
      <c r="L30" s="5"/>
      <c r="M30" s="5"/>
      <c r="N30" s="52"/>
      <c r="O30" s="53"/>
      <c r="P30" s="53"/>
      <c r="Q30" s="53"/>
      <c r="R30" s="53"/>
      <c r="S30" s="53"/>
      <c r="T30" s="53"/>
      <c r="U30" s="53"/>
    </row>
    <row r="31" spans="2:21" ht="16" x14ac:dyDescent="0.4">
      <c r="B31" s="5"/>
      <c r="C31" s="5"/>
      <c r="D31" s="5"/>
      <c r="E31" s="5"/>
      <c r="F31" s="5"/>
      <c r="G31" s="5"/>
      <c r="H31" s="5"/>
      <c r="I31" s="5"/>
      <c r="J31" s="5"/>
      <c r="K31" s="5"/>
      <c r="L31" s="5"/>
      <c r="M31" s="5"/>
      <c r="N31" s="52"/>
      <c r="O31" s="53"/>
      <c r="P31" s="53"/>
      <c r="Q31" s="53"/>
      <c r="R31" s="53"/>
      <c r="S31" s="53"/>
      <c r="T31" s="53"/>
      <c r="U31" s="53"/>
    </row>
    <row r="32" spans="2:21" ht="16" x14ac:dyDescent="0.4">
      <c r="B32" s="5"/>
      <c r="C32" s="5"/>
      <c r="D32" s="5"/>
      <c r="E32" s="5"/>
      <c r="F32" s="5"/>
      <c r="G32" s="5"/>
      <c r="H32" s="5"/>
      <c r="I32" s="5"/>
      <c r="J32" s="5"/>
      <c r="K32" s="5"/>
      <c r="L32" s="5"/>
      <c r="M32" s="5"/>
      <c r="N32" s="52"/>
      <c r="O32" s="53"/>
      <c r="P32" s="53"/>
      <c r="Q32" s="53"/>
      <c r="R32" s="53"/>
      <c r="S32" s="53"/>
      <c r="T32" s="53"/>
      <c r="U32" s="53"/>
    </row>
    <row r="33" spans="2:21" ht="16" x14ac:dyDescent="0.4">
      <c r="B33" s="5"/>
      <c r="C33" s="5"/>
      <c r="D33" s="5"/>
      <c r="E33" s="5"/>
      <c r="F33" s="5"/>
      <c r="G33" s="5"/>
      <c r="H33" s="5"/>
      <c r="I33" s="5"/>
      <c r="J33" s="5"/>
      <c r="K33" s="5"/>
      <c r="L33" s="5"/>
      <c r="M33" s="5"/>
      <c r="N33" s="52"/>
      <c r="O33" s="53"/>
      <c r="P33" s="53"/>
      <c r="Q33" s="53"/>
      <c r="R33" s="53"/>
      <c r="S33" s="53"/>
      <c r="T33" s="53"/>
      <c r="U33" s="53"/>
    </row>
    <row r="34" spans="2:21" ht="16" x14ac:dyDescent="0.4">
      <c r="B34" s="5"/>
      <c r="C34" s="5"/>
      <c r="D34" s="5"/>
      <c r="E34" s="5"/>
      <c r="F34" s="5"/>
      <c r="G34" s="5"/>
      <c r="H34" s="5"/>
      <c r="I34" s="5"/>
      <c r="J34" s="5"/>
      <c r="K34" s="5"/>
      <c r="L34" s="5"/>
      <c r="M34" s="5"/>
      <c r="N34" s="52"/>
      <c r="O34" s="53"/>
      <c r="P34" s="53"/>
      <c r="Q34" s="53"/>
      <c r="R34" s="53"/>
      <c r="S34" s="53"/>
      <c r="T34" s="53"/>
      <c r="U34" s="53"/>
    </row>
    <row r="35" spans="2:21" ht="16" x14ac:dyDescent="0.4">
      <c r="B35" s="5"/>
      <c r="C35" s="5"/>
      <c r="D35" s="5"/>
      <c r="E35" s="5"/>
      <c r="F35" s="5"/>
      <c r="G35" s="5"/>
      <c r="H35" s="5"/>
      <c r="I35" s="5"/>
      <c r="J35" s="5"/>
      <c r="K35" s="5"/>
      <c r="L35" s="5"/>
      <c r="M35" s="5"/>
      <c r="N35" s="52"/>
      <c r="O35" s="53"/>
      <c r="P35" s="53"/>
      <c r="Q35" s="53"/>
      <c r="R35" s="53"/>
      <c r="S35" s="53"/>
      <c r="T35" s="53"/>
      <c r="U35" s="53"/>
    </row>
    <row r="36" spans="2:21" ht="16" x14ac:dyDescent="0.4">
      <c r="B36" s="5"/>
      <c r="C36" s="5"/>
      <c r="D36" s="5"/>
      <c r="E36" s="5"/>
      <c r="F36" s="5"/>
      <c r="G36" s="5"/>
      <c r="H36" s="5"/>
      <c r="I36" s="5"/>
      <c r="J36" s="5"/>
      <c r="K36" s="5"/>
      <c r="L36" s="5"/>
      <c r="M36" s="5"/>
      <c r="N36" s="52"/>
      <c r="O36" s="53"/>
      <c r="P36" s="53"/>
      <c r="Q36" s="53"/>
      <c r="R36" s="53"/>
      <c r="S36" s="53"/>
      <c r="T36" s="53"/>
      <c r="U36" s="53"/>
    </row>
    <row r="37" spans="2:21" ht="16" x14ac:dyDescent="0.4">
      <c r="B37" s="5"/>
      <c r="C37" s="5"/>
      <c r="D37" s="5"/>
      <c r="E37" s="5"/>
      <c r="F37" s="5"/>
      <c r="G37" s="5"/>
      <c r="H37" s="5"/>
      <c r="I37" s="5"/>
      <c r="J37" s="5"/>
      <c r="K37" s="5"/>
      <c r="L37" s="5"/>
      <c r="M37" s="5"/>
      <c r="N37" s="52"/>
      <c r="O37" s="53"/>
      <c r="P37" s="53"/>
      <c r="Q37" s="53"/>
      <c r="R37" s="53"/>
      <c r="S37" s="53"/>
      <c r="T37" s="53"/>
      <c r="U37" s="53"/>
    </row>
    <row r="38" spans="2:21" ht="16" x14ac:dyDescent="0.4">
      <c r="B38" s="5"/>
      <c r="C38" s="5"/>
      <c r="D38" s="5"/>
      <c r="E38" s="5"/>
      <c r="F38" s="5"/>
      <c r="G38" s="5"/>
      <c r="H38" s="5"/>
      <c r="I38" s="5"/>
      <c r="J38" s="5"/>
      <c r="K38" s="5"/>
      <c r="L38" s="5"/>
      <c r="M38" s="5"/>
      <c r="N38" s="52"/>
      <c r="O38" s="53"/>
      <c r="P38" s="53"/>
      <c r="Q38" s="53"/>
      <c r="R38" s="53"/>
      <c r="S38" s="53"/>
      <c r="T38" s="53"/>
      <c r="U38" s="53"/>
    </row>
    <row r="39" spans="2:21" ht="16" x14ac:dyDescent="0.4">
      <c r="B39" s="5"/>
      <c r="C39" s="5"/>
      <c r="D39" s="5"/>
      <c r="E39" s="5"/>
      <c r="F39" s="5"/>
      <c r="G39" s="5"/>
      <c r="H39" s="5"/>
      <c r="I39" s="5"/>
      <c r="J39" s="5"/>
      <c r="K39" s="5"/>
      <c r="L39" s="5"/>
      <c r="M39" s="5"/>
      <c r="N39" s="50"/>
      <c r="O39" s="54"/>
      <c r="P39" s="54"/>
      <c r="Q39" s="54"/>
      <c r="R39" s="54"/>
      <c r="S39" s="54"/>
      <c r="T39" s="54"/>
      <c r="U39" s="54"/>
    </row>
    <row r="40" spans="2:21" ht="16" x14ac:dyDescent="0.4">
      <c r="B40" s="5"/>
      <c r="C40" s="5"/>
      <c r="D40" s="5"/>
      <c r="E40" s="5"/>
      <c r="F40" s="5"/>
      <c r="G40" s="5"/>
      <c r="H40" s="5"/>
      <c r="I40" s="5"/>
      <c r="J40" s="5"/>
      <c r="K40" s="5"/>
      <c r="L40" s="5"/>
      <c r="M40" s="5"/>
      <c r="N40" s="50"/>
      <c r="O40" s="54"/>
      <c r="P40" s="54"/>
      <c r="Q40" s="54"/>
      <c r="R40" s="54"/>
      <c r="S40" s="54"/>
      <c r="T40" s="54"/>
      <c r="U40" s="54"/>
    </row>
    <row r="41" spans="2:21" ht="16" x14ac:dyDescent="0.4">
      <c r="B41" s="5"/>
      <c r="C41" s="5"/>
      <c r="D41" s="5"/>
      <c r="E41" s="5"/>
      <c r="F41" s="5"/>
      <c r="G41" s="5"/>
      <c r="H41" s="5"/>
      <c r="I41" s="5"/>
      <c r="J41" s="5"/>
      <c r="K41" s="5"/>
      <c r="L41" s="5"/>
      <c r="M41" s="5"/>
      <c r="N41" s="52"/>
      <c r="O41" s="53"/>
      <c r="P41" s="53"/>
      <c r="Q41" s="53"/>
      <c r="R41" s="53"/>
      <c r="S41" s="53"/>
      <c r="T41" s="53"/>
      <c r="U41" s="53"/>
    </row>
    <row r="42" spans="2:21" ht="16" x14ac:dyDescent="0.4">
      <c r="B42" s="5"/>
      <c r="C42" s="5"/>
      <c r="D42" s="5"/>
      <c r="E42" s="5"/>
      <c r="F42" s="5"/>
      <c r="G42" s="5"/>
      <c r="H42" s="5"/>
      <c r="I42" s="5"/>
      <c r="J42" s="5"/>
      <c r="K42" s="5"/>
      <c r="L42" s="5"/>
      <c r="M42" s="5"/>
      <c r="N42" s="52"/>
      <c r="O42" s="53"/>
      <c r="P42" s="53"/>
      <c r="Q42" s="53"/>
      <c r="R42" s="53"/>
      <c r="S42" s="53"/>
      <c r="T42" s="53"/>
      <c r="U42" s="53"/>
    </row>
    <row r="43" spans="2:21" ht="16" x14ac:dyDescent="0.4">
      <c r="B43" s="5"/>
      <c r="C43" s="5"/>
      <c r="D43" s="5"/>
      <c r="E43" s="5"/>
      <c r="F43" s="5"/>
      <c r="G43" s="5"/>
      <c r="H43" s="5"/>
      <c r="I43" s="5"/>
      <c r="J43" s="5"/>
      <c r="K43" s="5"/>
      <c r="L43" s="5"/>
      <c r="M43" s="5"/>
      <c r="N43" s="52"/>
      <c r="O43" s="53"/>
      <c r="P43" s="53"/>
      <c r="Q43" s="53"/>
      <c r="R43" s="53"/>
      <c r="S43" s="53"/>
      <c r="T43" s="53"/>
      <c r="U43" s="53"/>
    </row>
    <row r="44" spans="2:21" ht="16" x14ac:dyDescent="0.4">
      <c r="B44" s="5"/>
      <c r="C44" s="5"/>
      <c r="D44" s="5"/>
      <c r="E44" s="5"/>
      <c r="F44" s="5"/>
      <c r="G44" s="5"/>
      <c r="H44" s="5"/>
      <c r="I44" s="5"/>
      <c r="J44" s="5"/>
      <c r="K44" s="5"/>
      <c r="L44" s="5"/>
      <c r="M44" s="5"/>
      <c r="N44" s="52"/>
      <c r="O44" s="53"/>
      <c r="P44" s="53"/>
      <c r="Q44" s="53"/>
      <c r="R44" s="53"/>
      <c r="S44" s="53"/>
      <c r="T44" s="53"/>
      <c r="U44" s="53"/>
    </row>
    <row r="45" spans="2:21" ht="16" x14ac:dyDescent="0.4">
      <c r="B45" s="5"/>
      <c r="C45" s="5"/>
      <c r="D45" s="5"/>
      <c r="E45" s="5"/>
      <c r="F45" s="5"/>
      <c r="G45" s="5"/>
      <c r="H45" s="5"/>
      <c r="I45" s="5"/>
      <c r="J45" s="5"/>
      <c r="K45" s="5"/>
      <c r="L45" s="5"/>
      <c r="M45" s="5"/>
      <c r="N45" s="52"/>
      <c r="O45" s="53"/>
      <c r="P45" s="53"/>
      <c r="Q45" s="53"/>
      <c r="R45" s="53"/>
      <c r="S45" s="53"/>
      <c r="T45" s="53"/>
      <c r="U45" s="53"/>
    </row>
    <row r="46" spans="2:21" x14ac:dyDescent="0.35">
      <c r="N46" s="52"/>
      <c r="O46" s="53"/>
      <c r="P46" s="53"/>
      <c r="Q46" s="53"/>
      <c r="R46" s="53"/>
      <c r="S46" s="53"/>
      <c r="T46" s="53"/>
      <c r="U46" s="53"/>
    </row>
    <row r="47" spans="2:21" x14ac:dyDescent="0.35">
      <c r="N47" s="52"/>
      <c r="O47" s="53"/>
      <c r="P47" s="53"/>
      <c r="Q47" s="53"/>
      <c r="R47" s="53"/>
      <c r="S47" s="53"/>
      <c r="T47" s="53"/>
      <c r="U47" s="53"/>
    </row>
    <row r="48" spans="2:21" x14ac:dyDescent="0.35">
      <c r="N48" s="52"/>
      <c r="O48" s="53"/>
      <c r="P48" s="55"/>
      <c r="Q48" s="53"/>
      <c r="R48" s="53"/>
      <c r="S48" s="53"/>
      <c r="T48" s="53"/>
      <c r="U48" s="53"/>
    </row>
    <row r="49" spans="14:21" x14ac:dyDescent="0.35">
      <c r="N49" s="52"/>
      <c r="O49" s="53"/>
      <c r="P49" s="55"/>
      <c r="Q49" s="53"/>
      <c r="R49" s="53"/>
      <c r="S49" s="53"/>
      <c r="T49" s="53"/>
      <c r="U49" s="53"/>
    </row>
    <row r="50" spans="14:21" x14ac:dyDescent="0.35">
      <c r="N50" s="50"/>
      <c r="O50" s="54"/>
      <c r="P50" s="54"/>
      <c r="Q50" s="54"/>
      <c r="R50" s="54"/>
      <c r="S50" s="54"/>
      <c r="T50" s="54"/>
      <c r="U50" s="54"/>
    </row>
    <row r="51" spans="14:21" x14ac:dyDescent="0.35">
      <c r="N51" s="50"/>
      <c r="O51" s="55"/>
      <c r="P51" s="55"/>
      <c r="Q51" s="55"/>
      <c r="R51" s="55"/>
      <c r="S51" s="55"/>
      <c r="T51" s="55"/>
      <c r="U51" s="55"/>
    </row>
    <row r="52" spans="14:21" x14ac:dyDescent="0.35">
      <c r="N52" s="56"/>
      <c r="O52" s="49"/>
      <c r="P52" s="49"/>
      <c r="Q52" s="49"/>
      <c r="R52" s="49"/>
      <c r="S52" s="49"/>
      <c r="T52" s="49"/>
      <c r="U52" s="49"/>
    </row>
    <row r="53" spans="14:21" x14ac:dyDescent="0.35">
      <c r="N53" s="50"/>
      <c r="O53" s="55"/>
      <c r="P53" s="55"/>
      <c r="Q53" s="55"/>
      <c r="R53" s="55"/>
      <c r="S53" s="55"/>
      <c r="T53" s="55"/>
      <c r="U53" s="55"/>
    </row>
    <row r="54" spans="14:21" x14ac:dyDescent="0.35">
      <c r="N54" s="56"/>
      <c r="O54" s="54"/>
      <c r="P54" s="54"/>
      <c r="Q54" s="54"/>
      <c r="R54" s="54"/>
      <c r="S54" s="54"/>
      <c r="T54" s="54"/>
      <c r="U54" s="54"/>
    </row>
    <row r="55" spans="14:21" x14ac:dyDescent="0.35">
      <c r="N55" s="57"/>
      <c r="O55" s="53"/>
      <c r="P55" s="53"/>
      <c r="Q55" s="53"/>
      <c r="R55" s="53"/>
      <c r="S55" s="53"/>
      <c r="T55" s="53"/>
      <c r="U55" s="53"/>
    </row>
    <row r="56" spans="14:21" x14ac:dyDescent="0.35">
      <c r="N56" s="58"/>
      <c r="O56" s="59"/>
      <c r="P56" s="59"/>
      <c r="Q56" s="59"/>
      <c r="R56" s="59"/>
      <c r="S56" s="59"/>
      <c r="T56" s="59"/>
      <c r="U56" s="59"/>
    </row>
    <row r="57" spans="14:21" ht="15.5" x14ac:dyDescent="0.35">
      <c r="N57" s="60"/>
      <c r="O57" s="61"/>
      <c r="P57" s="59"/>
      <c r="Q57" s="59"/>
      <c r="R57" s="59"/>
      <c r="S57" s="59"/>
      <c r="T57" s="59"/>
      <c r="U57" s="59"/>
    </row>
    <row r="58" spans="14:21" x14ac:dyDescent="0.35">
      <c r="N58" s="62"/>
      <c r="O58" s="62"/>
      <c r="P58" s="62"/>
      <c r="Q58" s="62"/>
      <c r="R58" s="62"/>
      <c r="S58" s="62"/>
      <c r="T58" s="62"/>
      <c r="U58" s="62"/>
    </row>
  </sheetData>
  <mergeCells count="3">
    <mergeCell ref="N23:U23"/>
    <mergeCell ref="B26:H26"/>
    <mergeCell ref="B27:H28"/>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94FC5-A168-45AD-8EEB-7FFD733B2345}">
  <sheetPr>
    <tabColor theme="3" tint="0.59999389629810485"/>
  </sheetPr>
  <dimension ref="A1:J19"/>
  <sheetViews>
    <sheetView showGridLines="0" workbookViewId="0">
      <selection activeCell="B12" sqref="B12:H12"/>
    </sheetView>
  </sheetViews>
  <sheetFormatPr baseColWidth="10" defaultRowHeight="14.5" x14ac:dyDescent="0.35"/>
  <cols>
    <col min="1" max="1" width="3.6328125" customWidth="1"/>
    <col min="2" max="2" width="30.6328125" customWidth="1"/>
    <col min="3" max="3" width="15.6328125" customWidth="1"/>
    <col min="11" max="11" width="30.08984375" customWidth="1"/>
    <col min="12" max="12" width="35.08984375" customWidth="1"/>
  </cols>
  <sheetData>
    <row r="1" spans="1:10" ht="15" thickBot="1" x14ac:dyDescent="0.4"/>
    <row r="2" spans="1:10" ht="21" customHeight="1" thickBot="1" x14ac:dyDescent="0.55000000000000004">
      <c r="B2" s="223" t="s">
        <v>126</v>
      </c>
      <c r="C2" s="229"/>
      <c r="D2" s="62"/>
      <c r="E2" s="62"/>
    </row>
    <row r="3" spans="1:10" ht="16" customHeight="1" x14ac:dyDescent="0.4">
      <c r="A3" s="5"/>
      <c r="B3" s="183" t="s">
        <v>128</v>
      </c>
      <c r="C3" s="184"/>
      <c r="D3" s="5"/>
      <c r="E3" s="5"/>
      <c r="F3" s="5"/>
      <c r="G3" s="5"/>
      <c r="H3" s="5"/>
      <c r="I3" s="5"/>
      <c r="J3" s="5"/>
    </row>
    <row r="4" spans="1:10" ht="16" customHeight="1" x14ac:dyDescent="0.4">
      <c r="A4" s="5"/>
      <c r="B4" s="177" t="s">
        <v>127</v>
      </c>
      <c r="C4" s="179"/>
      <c r="D4" s="5"/>
      <c r="E4" s="5"/>
      <c r="F4" s="5"/>
      <c r="G4" s="5"/>
      <c r="H4" s="5"/>
      <c r="I4" s="5"/>
      <c r="J4" s="5"/>
    </row>
    <row r="5" spans="1:10" ht="16" customHeight="1" x14ac:dyDescent="0.4">
      <c r="A5" s="5"/>
      <c r="B5" s="177" t="s">
        <v>129</v>
      </c>
      <c r="C5" s="179"/>
      <c r="D5" s="5"/>
      <c r="E5" s="5"/>
      <c r="F5" s="5"/>
      <c r="G5" s="5"/>
      <c r="H5" s="5"/>
      <c r="I5" s="5"/>
      <c r="J5" s="5"/>
    </row>
    <row r="6" spans="1:10" ht="16" customHeight="1" x14ac:dyDescent="0.4">
      <c r="A6" s="5"/>
      <c r="B6" s="177" t="s">
        <v>130</v>
      </c>
      <c r="C6" s="179"/>
      <c r="D6" s="5"/>
      <c r="E6" s="5"/>
      <c r="F6" s="5"/>
      <c r="G6" s="5"/>
      <c r="H6" s="5"/>
      <c r="I6" s="5"/>
      <c r="J6" s="5"/>
    </row>
    <row r="7" spans="1:10" ht="16" customHeight="1" x14ac:dyDescent="0.4">
      <c r="A7" s="5"/>
      <c r="B7" s="177" t="s">
        <v>131</v>
      </c>
      <c r="C7" s="179"/>
      <c r="D7" s="5"/>
      <c r="E7" s="5"/>
      <c r="F7" s="5"/>
      <c r="G7" s="5"/>
      <c r="H7" s="5"/>
      <c r="I7" s="5"/>
      <c r="J7" s="5"/>
    </row>
    <row r="8" spans="1:10" ht="16" customHeight="1" x14ac:dyDescent="0.4">
      <c r="A8" s="5"/>
      <c r="B8" s="67" t="s">
        <v>121</v>
      </c>
      <c r="C8" s="68">
        <f>SUM(C3:C7)</f>
        <v>0</v>
      </c>
      <c r="D8" s="5"/>
      <c r="E8" s="5"/>
      <c r="F8" s="5"/>
      <c r="G8" s="5"/>
      <c r="H8" s="5"/>
      <c r="I8" s="5"/>
      <c r="J8" s="5"/>
    </row>
    <row r="9" spans="1:10" ht="16" customHeight="1" x14ac:dyDescent="0.4">
      <c r="A9" s="5"/>
      <c r="B9" s="177" t="s">
        <v>196</v>
      </c>
      <c r="C9" s="179"/>
      <c r="D9" s="5"/>
      <c r="E9" s="5"/>
      <c r="F9" s="5"/>
      <c r="G9" s="5"/>
      <c r="H9" s="5"/>
      <c r="I9" s="5"/>
      <c r="J9" s="5"/>
    </row>
    <row r="10" spans="1:10" ht="16" customHeight="1" thickBot="1" x14ac:dyDescent="0.45">
      <c r="A10" s="5"/>
      <c r="B10" s="65" t="s">
        <v>126</v>
      </c>
      <c r="C10" s="66">
        <f>C8-C9</f>
        <v>0</v>
      </c>
      <c r="D10" s="5"/>
      <c r="E10" s="5"/>
      <c r="F10" s="5"/>
      <c r="G10" s="5"/>
      <c r="H10" s="5"/>
      <c r="I10" s="5"/>
      <c r="J10" s="5"/>
    </row>
    <row r="11" spans="1:10" ht="17.5" customHeight="1" x14ac:dyDescent="0.4">
      <c r="A11" s="5"/>
      <c r="B11" s="5"/>
      <c r="C11" s="5"/>
      <c r="D11" s="5"/>
      <c r="E11" s="5"/>
      <c r="F11" s="5"/>
      <c r="G11" s="5"/>
      <c r="H11" s="5"/>
      <c r="I11" s="5"/>
      <c r="J11" s="5"/>
    </row>
    <row r="12" spans="1:10" ht="67.5" customHeight="1" x14ac:dyDescent="0.4">
      <c r="A12" s="5"/>
      <c r="B12" s="220" t="s">
        <v>197</v>
      </c>
      <c r="C12" s="221"/>
      <c r="D12" s="221"/>
      <c r="E12" s="221"/>
      <c r="F12" s="221"/>
      <c r="G12" s="221"/>
      <c r="H12" s="222"/>
      <c r="I12" s="5"/>
      <c r="J12" s="5"/>
    </row>
    <row r="13" spans="1:10" ht="16" customHeight="1" x14ac:dyDescent="0.4">
      <c r="A13" s="5"/>
      <c r="B13" s="198" t="s">
        <v>195</v>
      </c>
      <c r="C13" s="205"/>
      <c r="D13" s="205"/>
      <c r="E13" s="205"/>
      <c r="F13" s="205"/>
      <c r="G13" s="205"/>
      <c r="H13" s="206"/>
      <c r="I13" s="5"/>
      <c r="J13" s="5"/>
    </row>
    <row r="14" spans="1:10" ht="35" customHeight="1" x14ac:dyDescent="0.4">
      <c r="A14" s="5"/>
      <c r="B14" s="207"/>
      <c r="C14" s="208"/>
      <c r="D14" s="208"/>
      <c r="E14" s="208"/>
      <c r="F14" s="208"/>
      <c r="G14" s="208"/>
      <c r="H14" s="209"/>
      <c r="I14" s="5"/>
      <c r="J14" s="5"/>
    </row>
    <row r="15" spans="1:10" ht="16" x14ac:dyDescent="0.4">
      <c r="A15" s="5"/>
      <c r="B15" s="5"/>
      <c r="C15" s="5"/>
      <c r="D15" s="5"/>
      <c r="E15" s="5"/>
      <c r="F15" s="5"/>
      <c r="G15" s="5"/>
      <c r="H15" s="5"/>
      <c r="I15" s="5"/>
      <c r="J15" s="5"/>
    </row>
    <row r="16" spans="1:10" ht="16" x14ac:dyDescent="0.4">
      <c r="A16" s="5"/>
      <c r="B16" s="5"/>
      <c r="C16" s="5"/>
      <c r="D16" s="5"/>
      <c r="E16" s="5"/>
      <c r="F16" s="5"/>
      <c r="G16" s="5"/>
      <c r="H16" s="5"/>
      <c r="I16" s="5"/>
      <c r="J16" s="5"/>
    </row>
    <row r="17" spans="1:10" ht="16" x14ac:dyDescent="0.4">
      <c r="A17" s="5"/>
      <c r="B17" s="5"/>
      <c r="C17" s="5"/>
      <c r="D17" s="5"/>
      <c r="E17" s="5"/>
      <c r="F17" s="5"/>
      <c r="G17" s="5"/>
      <c r="H17" s="5"/>
      <c r="I17" s="5"/>
      <c r="J17" s="5"/>
    </row>
    <row r="18" spans="1:10" ht="16" x14ac:dyDescent="0.4">
      <c r="A18" s="5"/>
      <c r="B18" s="5"/>
      <c r="C18" s="5"/>
      <c r="D18" s="5"/>
      <c r="E18" s="5"/>
      <c r="F18" s="5"/>
      <c r="G18" s="5"/>
      <c r="H18" s="5"/>
      <c r="I18" s="5"/>
      <c r="J18" s="5"/>
    </row>
    <row r="19" spans="1:10" ht="16" x14ac:dyDescent="0.4">
      <c r="A19" s="5"/>
      <c r="B19" s="5"/>
      <c r="C19" s="5"/>
      <c r="D19" s="5"/>
      <c r="E19" s="5"/>
      <c r="F19" s="5"/>
      <c r="G19" s="5"/>
      <c r="H19" s="5"/>
      <c r="I19" s="5"/>
      <c r="J19" s="5"/>
    </row>
  </sheetData>
  <mergeCells count="2">
    <mergeCell ref="B12:H12"/>
    <mergeCell ref="B13:H14"/>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35FD1-F033-4D0D-9140-88E0B166F2A3}">
  <sheetPr>
    <tabColor theme="9" tint="0.59999389629810485"/>
  </sheetPr>
  <dimension ref="B1:I23"/>
  <sheetViews>
    <sheetView showGridLines="0" workbookViewId="0">
      <selection activeCell="Q39" sqref="Q39"/>
    </sheetView>
  </sheetViews>
  <sheetFormatPr baseColWidth="10" defaultRowHeight="14.5" x14ac:dyDescent="0.35"/>
  <cols>
    <col min="1" max="1" width="3.6328125" customWidth="1"/>
    <col min="2" max="6" width="21.6328125" customWidth="1"/>
    <col min="10" max="10" width="23.1796875" customWidth="1"/>
  </cols>
  <sheetData>
    <row r="1" spans="2:9" ht="15" customHeight="1" thickBot="1" x14ac:dyDescent="0.4"/>
    <row r="2" spans="2:9" ht="21" customHeight="1" thickBot="1" x14ac:dyDescent="0.55000000000000004">
      <c r="B2" s="223" t="s">
        <v>122</v>
      </c>
      <c r="C2" s="228"/>
      <c r="D2" s="228"/>
      <c r="E2" s="228"/>
      <c r="F2" s="229"/>
    </row>
    <row r="3" spans="2:9" ht="40" customHeight="1" thickBot="1" x14ac:dyDescent="0.4">
      <c r="B3" s="76"/>
      <c r="C3" s="78" t="s">
        <v>132</v>
      </c>
      <c r="D3" s="78" t="s">
        <v>139</v>
      </c>
      <c r="E3" s="78" t="s">
        <v>150</v>
      </c>
      <c r="F3" s="79" t="s">
        <v>140</v>
      </c>
    </row>
    <row r="4" spans="2:9" ht="16" x14ac:dyDescent="0.4">
      <c r="B4" s="145" t="s">
        <v>135</v>
      </c>
      <c r="C4" s="147"/>
      <c r="D4" s="147"/>
      <c r="E4" s="147"/>
      <c r="F4" s="148"/>
      <c r="G4" s="5"/>
      <c r="H4" s="5"/>
      <c r="I4" s="5"/>
    </row>
    <row r="5" spans="2:9" ht="16" x14ac:dyDescent="0.4">
      <c r="B5" s="177" t="s">
        <v>141</v>
      </c>
      <c r="C5" s="185">
        <v>0</v>
      </c>
      <c r="D5" s="185">
        <f>C5*25%</f>
        <v>0</v>
      </c>
      <c r="E5" s="185">
        <f>C5*5%</f>
        <v>0</v>
      </c>
      <c r="F5" s="186">
        <f>SUM(C5:E5)</f>
        <v>0</v>
      </c>
      <c r="G5" s="5"/>
      <c r="H5" s="5"/>
      <c r="I5" s="5"/>
    </row>
    <row r="6" spans="2:9" ht="16" x14ac:dyDescent="0.4">
      <c r="B6" s="177" t="s">
        <v>142</v>
      </c>
      <c r="C6" s="185">
        <v>0</v>
      </c>
      <c r="D6" s="185">
        <f t="shared" ref="D6:D7" si="0">C6*25%</f>
        <v>0</v>
      </c>
      <c r="E6" s="185">
        <f t="shared" ref="E6:E7" si="1">C6*5%</f>
        <v>0</v>
      </c>
      <c r="F6" s="186">
        <f t="shared" ref="F6:F7" si="2">SUM(C6:E6)</f>
        <v>0</v>
      </c>
      <c r="G6" s="5"/>
      <c r="H6" s="5"/>
      <c r="I6" s="71"/>
    </row>
    <row r="7" spans="2:9" ht="16" x14ac:dyDescent="0.4">
      <c r="B7" s="177" t="s">
        <v>143</v>
      </c>
      <c r="C7" s="185">
        <v>0</v>
      </c>
      <c r="D7" s="185">
        <f t="shared" si="0"/>
        <v>0</v>
      </c>
      <c r="E7" s="185">
        <f t="shared" si="1"/>
        <v>0</v>
      </c>
      <c r="F7" s="186">
        <f t="shared" si="2"/>
        <v>0</v>
      </c>
      <c r="G7" s="5"/>
      <c r="H7" s="5"/>
      <c r="I7" s="5"/>
    </row>
    <row r="8" spans="2:9" ht="16" x14ac:dyDescent="0.4">
      <c r="B8" s="146" t="s">
        <v>136</v>
      </c>
      <c r="C8" s="149"/>
      <c r="D8" s="149"/>
      <c r="E8" s="149"/>
      <c r="F8" s="150"/>
      <c r="G8" s="5"/>
      <c r="H8" s="5"/>
      <c r="I8" s="5"/>
    </row>
    <row r="9" spans="2:9" ht="16" x14ac:dyDescent="0.4">
      <c r="B9" s="177" t="s">
        <v>144</v>
      </c>
      <c r="C9" s="185">
        <v>0</v>
      </c>
      <c r="D9" s="185">
        <f>C9*25%</f>
        <v>0</v>
      </c>
      <c r="E9" s="185">
        <f>C9*5%</f>
        <v>0</v>
      </c>
      <c r="F9" s="186">
        <f>SUM(C9:E9)</f>
        <v>0</v>
      </c>
      <c r="G9" s="5"/>
      <c r="H9" s="5"/>
      <c r="I9" s="5"/>
    </row>
    <row r="10" spans="2:9" ht="16" x14ac:dyDescent="0.4">
      <c r="B10" s="177" t="s">
        <v>145</v>
      </c>
      <c r="C10" s="185">
        <v>0</v>
      </c>
      <c r="D10" s="185">
        <f t="shared" ref="D10:D11" si="3">C10*25%</f>
        <v>0</v>
      </c>
      <c r="E10" s="185">
        <f t="shared" ref="E10:E11" si="4">C10*5%</f>
        <v>0</v>
      </c>
      <c r="F10" s="186">
        <f t="shared" ref="F10:F11" si="5">SUM(C10:E10)</f>
        <v>0</v>
      </c>
      <c r="G10" s="5"/>
      <c r="H10" s="5"/>
      <c r="I10" s="5"/>
    </row>
    <row r="11" spans="2:9" ht="16" x14ac:dyDescent="0.4">
      <c r="B11" s="177" t="s">
        <v>146</v>
      </c>
      <c r="C11" s="185">
        <v>0</v>
      </c>
      <c r="D11" s="185">
        <f t="shared" si="3"/>
        <v>0</v>
      </c>
      <c r="E11" s="185">
        <f t="shared" si="4"/>
        <v>0</v>
      </c>
      <c r="F11" s="186">
        <f t="shared" si="5"/>
        <v>0</v>
      </c>
      <c r="G11" s="5"/>
      <c r="H11" s="5"/>
      <c r="I11" s="5"/>
    </row>
    <row r="12" spans="2:9" ht="16" x14ac:dyDescent="0.4">
      <c r="B12" s="146" t="s">
        <v>137</v>
      </c>
      <c r="C12" s="149"/>
      <c r="D12" s="149"/>
      <c r="E12" s="149"/>
      <c r="F12" s="150"/>
      <c r="G12" s="5"/>
      <c r="H12" s="5"/>
      <c r="I12" s="5"/>
    </row>
    <row r="13" spans="2:9" ht="16" x14ac:dyDescent="0.4">
      <c r="B13" s="177" t="s">
        <v>147</v>
      </c>
      <c r="C13" s="185">
        <v>0</v>
      </c>
      <c r="D13" s="185">
        <f>C13*25%</f>
        <v>0</v>
      </c>
      <c r="E13" s="185">
        <f>C13*5%</f>
        <v>0</v>
      </c>
      <c r="F13" s="186">
        <f>SUM(C13:E13)</f>
        <v>0</v>
      </c>
      <c r="G13" s="5"/>
      <c r="H13" s="5"/>
      <c r="I13" s="5"/>
    </row>
    <row r="14" spans="2:9" ht="16" x14ac:dyDescent="0.4">
      <c r="B14" s="177" t="s">
        <v>148</v>
      </c>
      <c r="C14" s="185">
        <v>0</v>
      </c>
      <c r="D14" s="185">
        <f>C14*25%</f>
        <v>0</v>
      </c>
      <c r="E14" s="185">
        <f>C14*5%</f>
        <v>0</v>
      </c>
      <c r="F14" s="186">
        <f>SUM(C14:E14)</f>
        <v>0</v>
      </c>
      <c r="G14" s="5"/>
      <c r="H14" s="5"/>
      <c r="I14" s="5"/>
    </row>
    <row r="15" spans="2:9" ht="16" x14ac:dyDescent="0.4">
      <c r="B15" s="146" t="s">
        <v>138</v>
      </c>
      <c r="C15" s="149"/>
      <c r="D15" s="149"/>
      <c r="E15" s="149"/>
      <c r="F15" s="150"/>
      <c r="G15" s="5"/>
      <c r="H15" s="5"/>
      <c r="I15" s="5"/>
    </row>
    <row r="16" spans="2:9" ht="16" x14ac:dyDescent="0.4">
      <c r="B16" s="177" t="s">
        <v>149</v>
      </c>
      <c r="C16" s="185">
        <v>0</v>
      </c>
      <c r="D16" s="185">
        <f>C16*25%</f>
        <v>0</v>
      </c>
      <c r="E16" s="185">
        <f>C16*5%</f>
        <v>0</v>
      </c>
      <c r="F16" s="186">
        <f>SUM(C16:E16)</f>
        <v>0</v>
      </c>
      <c r="G16" s="5"/>
      <c r="H16" s="5"/>
      <c r="I16" s="5"/>
    </row>
    <row r="17" spans="2:9" ht="16" x14ac:dyDescent="0.4">
      <c r="B17" s="67" t="s">
        <v>133</v>
      </c>
      <c r="C17" s="77"/>
      <c r="D17" s="72"/>
      <c r="E17" s="72"/>
      <c r="F17" s="73">
        <f>SUM(F4:F16)</f>
        <v>0</v>
      </c>
      <c r="G17" s="5"/>
      <c r="H17" s="5"/>
      <c r="I17" s="5"/>
    </row>
    <row r="18" spans="2:9" ht="16.5" thickBot="1" x14ac:dyDescent="0.45">
      <c r="B18" s="65" t="s">
        <v>134</v>
      </c>
      <c r="C18" s="74"/>
      <c r="D18" s="74"/>
      <c r="E18" s="74"/>
      <c r="F18" s="75">
        <f>F17*12</f>
        <v>0</v>
      </c>
      <c r="G18" s="5"/>
      <c r="H18" s="5"/>
      <c r="I18" s="5"/>
    </row>
    <row r="19" spans="2:9" ht="16" x14ac:dyDescent="0.4">
      <c r="B19" s="5"/>
      <c r="C19" s="5"/>
      <c r="D19" s="5"/>
      <c r="E19" s="5"/>
      <c r="F19" s="70"/>
      <c r="G19" s="5"/>
      <c r="H19" s="5"/>
      <c r="I19" s="5"/>
    </row>
    <row r="20" spans="2:9" ht="71" customHeight="1" x14ac:dyDescent="0.4">
      <c r="B20" s="220" t="s">
        <v>201</v>
      </c>
      <c r="C20" s="221"/>
      <c r="D20" s="221"/>
      <c r="E20" s="221"/>
      <c r="F20" s="221"/>
      <c r="G20" s="221"/>
      <c r="H20" s="222"/>
      <c r="I20" s="5"/>
    </row>
    <row r="21" spans="2:9" ht="16" x14ac:dyDescent="0.4">
      <c r="B21" s="198" t="s">
        <v>195</v>
      </c>
      <c r="C21" s="199"/>
      <c r="D21" s="199"/>
      <c r="E21" s="199"/>
      <c r="F21" s="199"/>
      <c r="G21" s="199"/>
      <c r="H21" s="200"/>
      <c r="I21" s="5"/>
    </row>
    <row r="22" spans="2:9" ht="16" x14ac:dyDescent="0.4">
      <c r="B22" s="201"/>
      <c r="C22" s="202"/>
      <c r="D22" s="202"/>
      <c r="E22" s="202"/>
      <c r="F22" s="202"/>
      <c r="G22" s="202"/>
      <c r="H22" s="203"/>
      <c r="I22" s="5"/>
    </row>
    <row r="23" spans="2:9" ht="16" x14ac:dyDescent="0.4">
      <c r="B23" s="5"/>
      <c r="C23" s="5"/>
      <c r="D23" s="5"/>
      <c r="E23" s="5"/>
      <c r="F23" s="5"/>
      <c r="G23" s="5"/>
      <c r="H23" s="5"/>
      <c r="I23" s="5"/>
    </row>
  </sheetData>
  <mergeCells count="2">
    <mergeCell ref="B21:H22"/>
    <mergeCell ref="B20:H20"/>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3ADB9-5B63-4CB9-8B89-DD3E932BDFD8}">
  <sheetPr>
    <tabColor theme="0" tint="-0.499984740745262"/>
  </sheetPr>
  <dimension ref="A1:R31"/>
  <sheetViews>
    <sheetView showGridLines="0" workbookViewId="0">
      <selection activeCell="V43" sqref="V43"/>
    </sheetView>
  </sheetViews>
  <sheetFormatPr baseColWidth="10" defaultRowHeight="14.5" x14ac:dyDescent="0.35"/>
  <cols>
    <col min="1" max="1" width="3.6328125" customWidth="1"/>
    <col min="2" max="2" width="27.6328125" customWidth="1"/>
    <col min="3" max="15" width="10.6328125" customWidth="1"/>
  </cols>
  <sheetData>
    <row r="1" spans="1:18" ht="15" customHeight="1" thickBot="1" x14ac:dyDescent="0.45">
      <c r="A1" s="80"/>
      <c r="B1" s="80"/>
      <c r="C1" s="80"/>
      <c r="D1" s="80"/>
      <c r="E1" s="80"/>
      <c r="F1" s="80"/>
      <c r="G1" s="80"/>
      <c r="H1" s="80"/>
      <c r="I1" s="80"/>
      <c r="J1" s="80"/>
      <c r="K1" s="80"/>
      <c r="L1" s="80"/>
      <c r="M1" s="80"/>
      <c r="N1" s="80"/>
      <c r="O1" s="80"/>
      <c r="P1" s="80"/>
      <c r="Q1" s="5"/>
      <c r="R1" s="5"/>
    </row>
    <row r="2" spans="1:18" ht="21" customHeight="1" thickBot="1" x14ac:dyDescent="0.55000000000000004">
      <c r="A2" s="80"/>
      <c r="B2" s="223" t="s">
        <v>182</v>
      </c>
      <c r="C2" s="224"/>
      <c r="D2" s="224"/>
      <c r="E2" s="224"/>
      <c r="F2" s="224"/>
      <c r="G2" s="224"/>
      <c r="H2" s="224"/>
      <c r="I2" s="224"/>
      <c r="J2" s="224"/>
      <c r="K2" s="224"/>
      <c r="L2" s="224"/>
      <c r="M2" s="224"/>
      <c r="N2" s="224"/>
      <c r="O2" s="225"/>
      <c r="P2" s="80"/>
      <c r="Q2" s="5"/>
      <c r="R2" s="5"/>
    </row>
    <row r="3" spans="1:18" ht="16.5" customHeight="1" thickBot="1" x14ac:dyDescent="0.45">
      <c r="A3" s="80"/>
      <c r="B3" s="97" t="s">
        <v>187</v>
      </c>
      <c r="C3" s="93" t="s">
        <v>152</v>
      </c>
      <c r="D3" s="94" t="s">
        <v>153</v>
      </c>
      <c r="E3" s="94" t="s">
        <v>154</v>
      </c>
      <c r="F3" s="94" t="s">
        <v>155</v>
      </c>
      <c r="G3" s="94" t="s">
        <v>156</v>
      </c>
      <c r="H3" s="94" t="s">
        <v>157</v>
      </c>
      <c r="I3" s="94" t="s">
        <v>158</v>
      </c>
      <c r="J3" s="94" t="s">
        <v>159</v>
      </c>
      <c r="K3" s="94" t="s">
        <v>160</v>
      </c>
      <c r="L3" s="94" t="s">
        <v>161</v>
      </c>
      <c r="M3" s="94" t="s">
        <v>162</v>
      </c>
      <c r="N3" s="95" t="s">
        <v>163</v>
      </c>
      <c r="O3" s="96" t="s">
        <v>164</v>
      </c>
      <c r="P3" s="80"/>
      <c r="Q3" s="5"/>
      <c r="R3" s="5"/>
    </row>
    <row r="4" spans="1:18" ht="16.5" customHeight="1" x14ac:dyDescent="0.4">
      <c r="A4" s="80"/>
      <c r="B4" s="187" t="s">
        <v>165</v>
      </c>
      <c r="C4" s="188"/>
      <c r="D4" s="188"/>
      <c r="E4" s="188"/>
      <c r="F4" s="188"/>
      <c r="G4" s="188"/>
      <c r="H4" s="188"/>
      <c r="I4" s="188"/>
      <c r="J4" s="188"/>
      <c r="K4" s="188"/>
      <c r="L4" s="188"/>
      <c r="M4" s="188"/>
      <c r="N4" s="188"/>
      <c r="O4" s="189">
        <f t="shared" ref="O4:O7" si="0">SUM(C4:N4)</f>
        <v>0</v>
      </c>
      <c r="P4" s="80"/>
      <c r="Q4" s="5"/>
      <c r="R4" s="5"/>
    </row>
    <row r="5" spans="1:18" ht="16.5" customHeight="1" x14ac:dyDescent="0.4">
      <c r="A5" s="80"/>
      <c r="B5" s="187" t="s">
        <v>166</v>
      </c>
      <c r="C5" s="190"/>
      <c r="D5" s="190"/>
      <c r="E5" s="190"/>
      <c r="F5" s="190"/>
      <c r="G5" s="190"/>
      <c r="H5" s="190"/>
      <c r="I5" s="190"/>
      <c r="J5" s="190"/>
      <c r="K5" s="190"/>
      <c r="L5" s="190"/>
      <c r="M5" s="190"/>
      <c r="N5" s="190"/>
      <c r="O5" s="191">
        <f t="shared" si="0"/>
        <v>0</v>
      </c>
      <c r="P5" s="80"/>
      <c r="Q5" s="5"/>
      <c r="R5" s="5"/>
    </row>
    <row r="6" spans="1:18" ht="16.5" customHeight="1" x14ac:dyDescent="0.4">
      <c r="A6" s="80"/>
      <c r="B6" s="187" t="s">
        <v>188</v>
      </c>
      <c r="C6" s="190"/>
      <c r="D6" s="190"/>
      <c r="E6" s="190"/>
      <c r="F6" s="190"/>
      <c r="G6" s="190"/>
      <c r="H6" s="190"/>
      <c r="I6" s="190"/>
      <c r="J6" s="190"/>
      <c r="K6" s="190"/>
      <c r="L6" s="190"/>
      <c r="M6" s="190"/>
      <c r="N6" s="190"/>
      <c r="O6" s="191">
        <f t="shared" si="0"/>
        <v>0</v>
      </c>
      <c r="P6" s="80"/>
      <c r="Q6" s="5"/>
      <c r="R6" s="5"/>
    </row>
    <row r="7" spans="1:18" ht="16.5" customHeight="1" thickBot="1" x14ac:dyDescent="0.45">
      <c r="A7" s="80"/>
      <c r="B7" s="187" t="s">
        <v>186</v>
      </c>
      <c r="C7" s="190"/>
      <c r="D7" s="192"/>
      <c r="E7" s="192"/>
      <c r="F7" s="192"/>
      <c r="G7" s="192"/>
      <c r="H7" s="192"/>
      <c r="I7" s="192"/>
      <c r="J7" s="192"/>
      <c r="K7" s="192"/>
      <c r="L7" s="192"/>
      <c r="M7" s="192"/>
      <c r="N7" s="193"/>
      <c r="O7" s="191">
        <f t="shared" si="0"/>
        <v>0</v>
      </c>
      <c r="P7" s="80"/>
      <c r="Q7" s="5"/>
      <c r="R7" s="5"/>
    </row>
    <row r="8" spans="1:18" ht="16.5" customHeight="1" thickBot="1" x14ac:dyDescent="0.45">
      <c r="A8" s="80"/>
      <c r="B8" s="88" t="s">
        <v>189</v>
      </c>
      <c r="C8" s="89">
        <f>SUM(C4:C7)</f>
        <v>0</v>
      </c>
      <c r="D8" s="89">
        <f t="shared" ref="D8:N8" si="1">SUM(D4:D7)</f>
        <v>0</v>
      </c>
      <c r="E8" s="89">
        <f t="shared" si="1"/>
        <v>0</v>
      </c>
      <c r="F8" s="89">
        <f t="shared" si="1"/>
        <v>0</v>
      </c>
      <c r="G8" s="89">
        <f t="shared" si="1"/>
        <v>0</v>
      </c>
      <c r="H8" s="89">
        <f t="shared" si="1"/>
        <v>0</v>
      </c>
      <c r="I8" s="89">
        <f t="shared" si="1"/>
        <v>0</v>
      </c>
      <c r="J8" s="89">
        <f t="shared" si="1"/>
        <v>0</v>
      </c>
      <c r="K8" s="89">
        <f t="shared" si="1"/>
        <v>0</v>
      </c>
      <c r="L8" s="89">
        <f t="shared" si="1"/>
        <v>0</v>
      </c>
      <c r="M8" s="89">
        <f t="shared" si="1"/>
        <v>0</v>
      </c>
      <c r="N8" s="89">
        <f t="shared" si="1"/>
        <v>0</v>
      </c>
      <c r="O8" s="90">
        <f t="shared" ref="O8:O27" si="2">SUM(C8:N8)</f>
        <v>0</v>
      </c>
      <c r="P8" s="80"/>
      <c r="Q8" s="5"/>
      <c r="R8" s="5"/>
    </row>
    <row r="9" spans="1:18" ht="16.5" customHeight="1" thickBot="1" x14ac:dyDescent="0.45">
      <c r="A9" s="80"/>
      <c r="B9" s="91" t="s">
        <v>190</v>
      </c>
      <c r="C9" s="89">
        <f>C8*35%</f>
        <v>0</v>
      </c>
      <c r="D9" s="89">
        <f t="shared" ref="D9:N9" si="3">D8*35%</f>
        <v>0</v>
      </c>
      <c r="E9" s="89">
        <f t="shared" si="3"/>
        <v>0</v>
      </c>
      <c r="F9" s="89">
        <f t="shared" si="3"/>
        <v>0</v>
      </c>
      <c r="G9" s="89">
        <f t="shared" si="3"/>
        <v>0</v>
      </c>
      <c r="H9" s="89">
        <f t="shared" si="3"/>
        <v>0</v>
      </c>
      <c r="I9" s="89">
        <f t="shared" si="3"/>
        <v>0</v>
      </c>
      <c r="J9" s="89">
        <f t="shared" si="3"/>
        <v>0</v>
      </c>
      <c r="K9" s="89">
        <f t="shared" si="3"/>
        <v>0</v>
      </c>
      <c r="L9" s="89">
        <f t="shared" si="3"/>
        <v>0</v>
      </c>
      <c r="M9" s="89">
        <f t="shared" si="3"/>
        <v>0</v>
      </c>
      <c r="N9" s="89">
        <f t="shared" si="3"/>
        <v>0</v>
      </c>
      <c r="O9" s="90">
        <f t="shared" si="2"/>
        <v>0</v>
      </c>
      <c r="P9" s="80"/>
      <c r="Q9" s="5"/>
      <c r="R9" s="5"/>
    </row>
    <row r="10" spans="1:18" ht="16.5" customHeight="1" thickBot="1" x14ac:dyDescent="0.45">
      <c r="A10" s="80"/>
      <c r="B10" s="91" t="s">
        <v>168</v>
      </c>
      <c r="C10" s="89">
        <f>SUM(C8-C9)</f>
        <v>0</v>
      </c>
      <c r="D10" s="89">
        <f t="shared" ref="D10:N10" si="4">SUM(D8-D9)</f>
        <v>0</v>
      </c>
      <c r="E10" s="89">
        <f t="shared" si="4"/>
        <v>0</v>
      </c>
      <c r="F10" s="89">
        <f t="shared" si="4"/>
        <v>0</v>
      </c>
      <c r="G10" s="89">
        <f t="shared" si="4"/>
        <v>0</v>
      </c>
      <c r="H10" s="89">
        <f t="shared" si="4"/>
        <v>0</v>
      </c>
      <c r="I10" s="89">
        <f t="shared" si="4"/>
        <v>0</v>
      </c>
      <c r="J10" s="89">
        <f t="shared" si="4"/>
        <v>0</v>
      </c>
      <c r="K10" s="89">
        <f t="shared" si="4"/>
        <v>0</v>
      </c>
      <c r="L10" s="89">
        <f t="shared" si="4"/>
        <v>0</v>
      </c>
      <c r="M10" s="89">
        <f t="shared" si="4"/>
        <v>0</v>
      </c>
      <c r="N10" s="89">
        <f t="shared" si="4"/>
        <v>0</v>
      </c>
      <c r="O10" s="90">
        <f t="shared" si="2"/>
        <v>0</v>
      </c>
      <c r="P10" s="80"/>
      <c r="Q10" s="5"/>
      <c r="R10" s="5"/>
    </row>
    <row r="11" spans="1:18" ht="16.5" customHeight="1" x14ac:dyDescent="0.4">
      <c r="A11" s="80"/>
      <c r="B11" s="194" t="s">
        <v>191</v>
      </c>
      <c r="C11" s="195"/>
      <c r="D11" s="195"/>
      <c r="E11" s="195"/>
      <c r="F11" s="195"/>
      <c r="G11" s="195"/>
      <c r="H11" s="195"/>
      <c r="I11" s="195"/>
      <c r="J11" s="195"/>
      <c r="K11" s="195"/>
      <c r="L11" s="195"/>
      <c r="M11" s="195"/>
      <c r="N11" s="195"/>
      <c r="O11" s="196"/>
      <c r="P11" s="80"/>
      <c r="Q11" s="5"/>
      <c r="R11" s="5"/>
    </row>
    <row r="12" spans="1:18" ht="16.5" customHeight="1" x14ac:dyDescent="0.4">
      <c r="A12" s="80"/>
      <c r="B12" s="187" t="s">
        <v>122</v>
      </c>
      <c r="C12" s="190"/>
      <c r="D12" s="190"/>
      <c r="E12" s="190"/>
      <c r="F12" s="190"/>
      <c r="G12" s="190"/>
      <c r="H12" s="190"/>
      <c r="I12" s="190"/>
      <c r="J12" s="190"/>
      <c r="K12" s="190"/>
      <c r="L12" s="190"/>
      <c r="M12" s="190"/>
      <c r="N12" s="190"/>
      <c r="O12" s="191">
        <f t="shared" si="2"/>
        <v>0</v>
      </c>
      <c r="P12" s="80"/>
      <c r="Q12" s="5"/>
      <c r="R12" s="5"/>
    </row>
    <row r="13" spans="1:18" ht="16.5" customHeight="1" x14ac:dyDescent="0.4">
      <c r="A13" s="80"/>
      <c r="B13" s="187" t="s">
        <v>169</v>
      </c>
      <c r="C13" s="190"/>
      <c r="D13" s="190"/>
      <c r="E13" s="190"/>
      <c r="F13" s="190"/>
      <c r="G13" s="190"/>
      <c r="H13" s="190"/>
      <c r="I13" s="190"/>
      <c r="J13" s="190"/>
      <c r="K13" s="190"/>
      <c r="L13" s="190"/>
      <c r="M13" s="190"/>
      <c r="N13" s="190"/>
      <c r="O13" s="191">
        <f t="shared" si="2"/>
        <v>0</v>
      </c>
      <c r="P13" s="80"/>
      <c r="Q13" s="5"/>
      <c r="R13" s="5"/>
    </row>
    <row r="14" spans="1:18" ht="16.5" customHeight="1" x14ac:dyDescent="0.4">
      <c r="A14" s="80"/>
      <c r="B14" s="187" t="s">
        <v>170</v>
      </c>
      <c r="C14" s="190"/>
      <c r="D14" s="190"/>
      <c r="E14" s="190"/>
      <c r="F14" s="190"/>
      <c r="G14" s="190"/>
      <c r="H14" s="190"/>
      <c r="I14" s="190"/>
      <c r="J14" s="190"/>
      <c r="K14" s="190"/>
      <c r="L14" s="190"/>
      <c r="M14" s="190"/>
      <c r="N14" s="190"/>
      <c r="O14" s="191">
        <f t="shared" si="2"/>
        <v>0</v>
      </c>
      <c r="P14" s="80"/>
      <c r="Q14" s="5"/>
      <c r="R14" s="5"/>
    </row>
    <row r="15" spans="1:18" ht="16.5" customHeight="1" x14ac:dyDescent="0.4">
      <c r="A15" s="80"/>
      <c r="B15" s="187" t="s">
        <v>15</v>
      </c>
      <c r="C15" s="190"/>
      <c r="D15" s="190"/>
      <c r="E15" s="190"/>
      <c r="F15" s="190"/>
      <c r="G15" s="190"/>
      <c r="H15" s="190"/>
      <c r="I15" s="190"/>
      <c r="J15" s="190"/>
      <c r="K15" s="190"/>
      <c r="L15" s="190"/>
      <c r="M15" s="190"/>
      <c r="N15" s="190"/>
      <c r="O15" s="191">
        <f t="shared" si="2"/>
        <v>0</v>
      </c>
      <c r="P15" s="80"/>
      <c r="Q15" s="5"/>
      <c r="R15" s="5"/>
    </row>
    <row r="16" spans="1:18" ht="16.5" customHeight="1" x14ac:dyDescent="0.4">
      <c r="A16" s="80"/>
      <c r="B16" s="187" t="s">
        <v>171</v>
      </c>
      <c r="C16" s="190"/>
      <c r="D16" s="190"/>
      <c r="E16" s="190"/>
      <c r="F16" s="190"/>
      <c r="G16" s="190"/>
      <c r="H16" s="190"/>
      <c r="I16" s="190"/>
      <c r="J16" s="190"/>
      <c r="K16" s="190"/>
      <c r="L16" s="190"/>
      <c r="M16" s="190"/>
      <c r="N16" s="190"/>
      <c r="O16" s="191">
        <f t="shared" si="2"/>
        <v>0</v>
      </c>
      <c r="P16" s="80"/>
      <c r="Q16" s="5"/>
      <c r="R16" s="5"/>
    </row>
    <row r="17" spans="1:18" ht="16.5" customHeight="1" x14ac:dyDescent="0.4">
      <c r="A17" s="80"/>
      <c r="B17" s="187" t="s">
        <v>172</v>
      </c>
      <c r="C17" s="190"/>
      <c r="D17" s="190"/>
      <c r="E17" s="190"/>
      <c r="F17" s="190"/>
      <c r="G17" s="190"/>
      <c r="H17" s="190"/>
      <c r="I17" s="190"/>
      <c r="J17" s="190"/>
      <c r="K17" s="190"/>
      <c r="L17" s="190"/>
      <c r="M17" s="190"/>
      <c r="N17" s="190"/>
      <c r="O17" s="191">
        <f t="shared" si="2"/>
        <v>0</v>
      </c>
      <c r="P17" s="80"/>
      <c r="Q17" s="5"/>
      <c r="R17" s="5"/>
    </row>
    <row r="18" spans="1:18" ht="16.5" customHeight="1" x14ac:dyDescent="0.4">
      <c r="A18" s="80"/>
      <c r="B18" s="187" t="s">
        <v>173</v>
      </c>
      <c r="C18" s="190"/>
      <c r="D18" s="190"/>
      <c r="E18" s="190"/>
      <c r="F18" s="190"/>
      <c r="G18" s="190"/>
      <c r="H18" s="190"/>
      <c r="I18" s="190"/>
      <c r="J18" s="190"/>
      <c r="K18" s="190"/>
      <c r="L18" s="190"/>
      <c r="M18" s="190"/>
      <c r="N18" s="190"/>
      <c r="O18" s="191">
        <f t="shared" si="2"/>
        <v>0</v>
      </c>
      <c r="P18" s="80"/>
      <c r="Q18" s="5"/>
      <c r="R18" s="5"/>
    </row>
    <row r="19" spans="1:18" ht="16.5" customHeight="1" x14ac:dyDescent="0.4">
      <c r="A19" s="80"/>
      <c r="B19" s="187" t="s">
        <v>174</v>
      </c>
      <c r="C19" s="190"/>
      <c r="D19" s="190"/>
      <c r="E19" s="190"/>
      <c r="F19" s="190"/>
      <c r="G19" s="190"/>
      <c r="H19" s="190"/>
      <c r="I19" s="190"/>
      <c r="J19" s="190"/>
      <c r="K19" s="190"/>
      <c r="L19" s="190"/>
      <c r="M19" s="190"/>
      <c r="N19" s="190"/>
      <c r="O19" s="191">
        <f t="shared" si="2"/>
        <v>0</v>
      </c>
      <c r="P19" s="80"/>
      <c r="Q19" s="5"/>
      <c r="R19" s="5"/>
    </row>
    <row r="20" spans="1:18" ht="16.5" customHeight="1" thickBot="1" x14ac:dyDescent="0.45">
      <c r="A20" s="80"/>
      <c r="B20" s="187" t="s">
        <v>175</v>
      </c>
      <c r="C20" s="190"/>
      <c r="D20" s="190"/>
      <c r="E20" s="190"/>
      <c r="F20" s="190"/>
      <c r="G20" s="190"/>
      <c r="H20" s="190"/>
      <c r="I20" s="190"/>
      <c r="J20" s="190"/>
      <c r="K20" s="190"/>
      <c r="L20" s="190"/>
      <c r="M20" s="190"/>
      <c r="N20" s="190"/>
      <c r="O20" s="191">
        <f t="shared" si="2"/>
        <v>0</v>
      </c>
      <c r="P20" s="80"/>
      <c r="Q20" s="5"/>
      <c r="R20" s="5"/>
    </row>
    <row r="21" spans="1:18" ht="16.5" customHeight="1" thickBot="1" x14ac:dyDescent="0.45">
      <c r="A21" s="80"/>
      <c r="B21" s="91" t="s">
        <v>176</v>
      </c>
      <c r="C21" s="92">
        <f t="shared" ref="C21:N21" si="5">SUM(C10-C12-C13-C14-C15-C16-C17-C18-C19-C20)</f>
        <v>0</v>
      </c>
      <c r="D21" s="92">
        <f t="shared" si="5"/>
        <v>0</v>
      </c>
      <c r="E21" s="92">
        <f t="shared" si="5"/>
        <v>0</v>
      </c>
      <c r="F21" s="92">
        <f t="shared" si="5"/>
        <v>0</v>
      </c>
      <c r="G21" s="92">
        <f t="shared" si="5"/>
        <v>0</v>
      </c>
      <c r="H21" s="92">
        <f t="shared" si="5"/>
        <v>0</v>
      </c>
      <c r="I21" s="92">
        <f t="shared" si="5"/>
        <v>0</v>
      </c>
      <c r="J21" s="92">
        <f t="shared" si="5"/>
        <v>0</v>
      </c>
      <c r="K21" s="92">
        <f t="shared" si="5"/>
        <v>0</v>
      </c>
      <c r="L21" s="92">
        <f t="shared" si="5"/>
        <v>0</v>
      </c>
      <c r="M21" s="92">
        <f t="shared" si="5"/>
        <v>0</v>
      </c>
      <c r="N21" s="92">
        <f t="shared" si="5"/>
        <v>0</v>
      </c>
      <c r="O21" s="90">
        <f t="shared" si="2"/>
        <v>0</v>
      </c>
      <c r="P21" s="80"/>
      <c r="Q21" s="5"/>
      <c r="R21" s="5"/>
    </row>
    <row r="22" spans="1:18" ht="16.5" customHeight="1" x14ac:dyDescent="0.4">
      <c r="A22" s="80"/>
      <c r="B22" s="187" t="s">
        <v>177</v>
      </c>
      <c r="C22" s="190"/>
      <c r="D22" s="190"/>
      <c r="E22" s="190"/>
      <c r="F22" s="190"/>
      <c r="G22" s="190"/>
      <c r="H22" s="190"/>
      <c r="I22" s="190"/>
      <c r="J22" s="190"/>
      <c r="K22" s="190"/>
      <c r="L22" s="190"/>
      <c r="M22" s="190"/>
      <c r="N22" s="190"/>
      <c r="O22" s="191">
        <f t="shared" si="2"/>
        <v>0</v>
      </c>
      <c r="P22" s="80"/>
      <c r="Q22" s="5"/>
      <c r="R22" s="5"/>
    </row>
    <row r="23" spans="1:18" ht="16.5" customHeight="1" x14ac:dyDescent="0.4">
      <c r="A23" s="80"/>
      <c r="B23" s="187" t="s">
        <v>114</v>
      </c>
      <c r="C23" s="190"/>
      <c r="D23" s="190"/>
      <c r="E23" s="190"/>
      <c r="F23" s="190"/>
      <c r="G23" s="190"/>
      <c r="H23" s="190"/>
      <c r="I23" s="190"/>
      <c r="J23" s="190"/>
      <c r="K23" s="190"/>
      <c r="L23" s="190"/>
      <c r="M23" s="190"/>
      <c r="N23" s="190"/>
      <c r="O23" s="191">
        <f t="shared" si="2"/>
        <v>0</v>
      </c>
      <c r="P23" s="80"/>
      <c r="Q23" s="5"/>
      <c r="R23" s="5"/>
    </row>
    <row r="24" spans="1:18" ht="16.5" customHeight="1" x14ac:dyDescent="0.4">
      <c r="A24" s="80"/>
      <c r="B24" s="187" t="s">
        <v>178</v>
      </c>
      <c r="C24" s="190"/>
      <c r="D24" s="190"/>
      <c r="E24" s="190"/>
      <c r="F24" s="190"/>
      <c r="G24" s="190"/>
      <c r="H24" s="190"/>
      <c r="I24" s="190"/>
      <c r="J24" s="190"/>
      <c r="K24" s="190"/>
      <c r="L24" s="190"/>
      <c r="M24" s="190"/>
      <c r="N24" s="190"/>
      <c r="O24" s="191">
        <f t="shared" si="2"/>
        <v>0</v>
      </c>
      <c r="P24" s="80"/>
      <c r="Q24" s="5"/>
      <c r="R24" s="5"/>
    </row>
    <row r="25" spans="1:18" ht="16.5" customHeight="1" x14ac:dyDescent="0.4">
      <c r="A25" s="80"/>
      <c r="B25" s="187" t="s">
        <v>179</v>
      </c>
      <c r="C25" s="190"/>
      <c r="D25" s="190"/>
      <c r="E25" s="190"/>
      <c r="F25" s="190"/>
      <c r="G25" s="190"/>
      <c r="H25" s="190"/>
      <c r="I25" s="190"/>
      <c r="J25" s="190"/>
      <c r="K25" s="190"/>
      <c r="L25" s="190"/>
      <c r="M25" s="190"/>
      <c r="N25" s="190"/>
      <c r="O25" s="191">
        <f t="shared" si="2"/>
        <v>0</v>
      </c>
      <c r="P25" s="80"/>
      <c r="Q25" s="5"/>
      <c r="R25" s="5"/>
    </row>
    <row r="26" spans="1:18" ht="16.5" customHeight="1" thickBot="1" x14ac:dyDescent="0.45">
      <c r="A26" s="80"/>
      <c r="B26" s="187" t="s">
        <v>180</v>
      </c>
      <c r="C26" s="190"/>
      <c r="D26" s="190"/>
      <c r="E26" s="190"/>
      <c r="F26" s="190"/>
      <c r="G26" s="190"/>
      <c r="H26" s="190"/>
      <c r="I26" s="190"/>
      <c r="J26" s="190"/>
      <c r="K26" s="190"/>
      <c r="L26" s="190"/>
      <c r="M26" s="190"/>
      <c r="N26" s="190"/>
      <c r="O26" s="191">
        <f t="shared" si="2"/>
        <v>0</v>
      </c>
      <c r="P26" s="80"/>
      <c r="Q26" s="5"/>
      <c r="R26" s="5"/>
    </row>
    <row r="27" spans="1:18" ht="16.5" customHeight="1" thickBot="1" x14ac:dyDescent="0.45">
      <c r="A27" s="80"/>
      <c r="B27" s="98" t="s">
        <v>181</v>
      </c>
      <c r="C27" s="99">
        <f t="shared" ref="C27:N27" si="6">SUM(C21-C22-C23-C24-C25-C26)</f>
        <v>0</v>
      </c>
      <c r="D27" s="100">
        <f t="shared" si="6"/>
        <v>0</v>
      </c>
      <c r="E27" s="100">
        <f t="shared" si="6"/>
        <v>0</v>
      </c>
      <c r="F27" s="100">
        <f t="shared" si="6"/>
        <v>0</v>
      </c>
      <c r="G27" s="100">
        <f t="shared" si="6"/>
        <v>0</v>
      </c>
      <c r="H27" s="100">
        <f t="shared" si="6"/>
        <v>0</v>
      </c>
      <c r="I27" s="100">
        <f t="shared" si="6"/>
        <v>0</v>
      </c>
      <c r="J27" s="100">
        <f t="shared" si="6"/>
        <v>0</v>
      </c>
      <c r="K27" s="100">
        <f t="shared" si="6"/>
        <v>0</v>
      </c>
      <c r="L27" s="100">
        <f t="shared" si="6"/>
        <v>0</v>
      </c>
      <c r="M27" s="100">
        <f t="shared" si="6"/>
        <v>0</v>
      </c>
      <c r="N27" s="101">
        <f t="shared" si="6"/>
        <v>0</v>
      </c>
      <c r="O27" s="102">
        <f t="shared" si="2"/>
        <v>0</v>
      </c>
      <c r="P27" s="80"/>
      <c r="Q27" s="5"/>
      <c r="R27" s="5"/>
    </row>
    <row r="28" spans="1:18" ht="18" x14ac:dyDescent="0.4">
      <c r="A28" s="80"/>
      <c r="B28" s="81"/>
      <c r="C28" s="82"/>
      <c r="D28" s="82"/>
      <c r="E28" s="82"/>
      <c r="F28" s="82"/>
      <c r="G28" s="210"/>
      <c r="H28" s="211"/>
      <c r="I28" s="211"/>
      <c r="J28" s="211"/>
      <c r="K28" s="211"/>
      <c r="L28" s="211"/>
      <c r="M28" s="211"/>
      <c r="N28" s="211"/>
      <c r="O28" s="211"/>
      <c r="P28" s="80"/>
      <c r="Q28" s="5"/>
      <c r="R28" s="5"/>
    </row>
    <row r="29" spans="1:18" ht="84.5" customHeight="1" x14ac:dyDescent="0.35">
      <c r="B29" s="220" t="s">
        <v>205</v>
      </c>
      <c r="C29" s="221"/>
      <c r="D29" s="221"/>
      <c r="E29" s="221"/>
      <c r="F29" s="221"/>
      <c r="G29" s="221"/>
      <c r="H29" s="221"/>
      <c r="I29" s="221"/>
      <c r="J29" s="222"/>
    </row>
    <row r="30" spans="1:18" ht="14.5" customHeight="1" x14ac:dyDescent="0.35">
      <c r="B30" s="198" t="s">
        <v>195</v>
      </c>
      <c r="C30" s="205"/>
      <c r="D30" s="205"/>
      <c r="E30" s="205"/>
      <c r="F30" s="205"/>
      <c r="G30" s="205"/>
      <c r="H30" s="205"/>
      <c r="I30" s="205"/>
      <c r="J30" s="206"/>
    </row>
    <row r="31" spans="1:18" ht="25.5" customHeight="1" x14ac:dyDescent="0.35">
      <c r="B31" s="207"/>
      <c r="C31" s="208"/>
      <c r="D31" s="208"/>
      <c r="E31" s="208"/>
      <c r="F31" s="208"/>
      <c r="G31" s="208"/>
      <c r="H31" s="208"/>
      <c r="I31" s="208"/>
      <c r="J31" s="209"/>
    </row>
  </sheetData>
  <mergeCells count="3">
    <mergeCell ref="G28:O28"/>
    <mergeCell ref="B30:J31"/>
    <mergeCell ref="B29:J29"/>
  </mergeCells>
  <pageMargins left="0.7" right="0.7" top="0.78740157499999996" bottom="0.78740157499999996"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4A05B-CD70-423E-9771-AE42BB953CEB}">
  <sheetPr>
    <tabColor theme="0" tint="-0.499984740745262"/>
  </sheetPr>
  <dimension ref="A1:O31"/>
  <sheetViews>
    <sheetView showGridLines="0" workbookViewId="0">
      <selection activeCell="U38" sqref="U38"/>
    </sheetView>
  </sheetViews>
  <sheetFormatPr baseColWidth="10" defaultRowHeight="14.5" x14ac:dyDescent="0.35"/>
  <cols>
    <col min="1" max="1" width="3.6328125" customWidth="1"/>
    <col min="2" max="2" width="27.6328125" customWidth="1"/>
    <col min="3" max="15" width="10.6328125" customWidth="1"/>
  </cols>
  <sheetData>
    <row r="1" spans="1:15" ht="15" customHeight="1" thickBot="1" x14ac:dyDescent="0.45">
      <c r="A1" s="80"/>
      <c r="B1" s="80"/>
      <c r="C1" s="80"/>
      <c r="D1" s="80"/>
      <c r="E1" s="80"/>
      <c r="F1" s="80"/>
      <c r="G1" s="80"/>
      <c r="H1" s="80"/>
      <c r="I1" s="80"/>
      <c r="J1" s="80"/>
      <c r="K1" s="80"/>
      <c r="L1" s="80"/>
      <c r="M1" s="80"/>
      <c r="N1" s="80"/>
      <c r="O1" s="80"/>
    </row>
    <row r="2" spans="1:15" ht="21" customHeight="1" thickBot="1" x14ac:dyDescent="0.55000000000000004">
      <c r="A2" s="80"/>
      <c r="B2" s="223" t="s">
        <v>192</v>
      </c>
      <c r="C2" s="224"/>
      <c r="D2" s="224"/>
      <c r="E2" s="224"/>
      <c r="F2" s="224"/>
      <c r="G2" s="224"/>
      <c r="H2" s="224"/>
      <c r="I2" s="224"/>
      <c r="J2" s="224"/>
      <c r="K2" s="224"/>
      <c r="L2" s="224"/>
      <c r="M2" s="224"/>
      <c r="N2" s="224"/>
      <c r="O2" s="225"/>
    </row>
    <row r="3" spans="1:15" ht="16.5" customHeight="1" thickBot="1" x14ac:dyDescent="0.45">
      <c r="A3" s="80"/>
      <c r="B3" s="97" t="s">
        <v>187</v>
      </c>
      <c r="C3" s="93" t="s">
        <v>152</v>
      </c>
      <c r="D3" s="94" t="s">
        <v>153</v>
      </c>
      <c r="E3" s="94" t="s">
        <v>154</v>
      </c>
      <c r="F3" s="94" t="s">
        <v>155</v>
      </c>
      <c r="G3" s="94" t="s">
        <v>156</v>
      </c>
      <c r="H3" s="94" t="s">
        <v>157</v>
      </c>
      <c r="I3" s="94" t="s">
        <v>158</v>
      </c>
      <c r="J3" s="94" t="s">
        <v>159</v>
      </c>
      <c r="K3" s="94" t="s">
        <v>160</v>
      </c>
      <c r="L3" s="94" t="s">
        <v>161</v>
      </c>
      <c r="M3" s="94" t="s">
        <v>162</v>
      </c>
      <c r="N3" s="95" t="s">
        <v>163</v>
      </c>
      <c r="O3" s="96" t="s">
        <v>164</v>
      </c>
    </row>
    <row r="4" spans="1:15" ht="16.5" customHeight="1" x14ac:dyDescent="0.4">
      <c r="A4" s="80"/>
      <c r="B4" s="187" t="s">
        <v>165</v>
      </c>
      <c r="C4" s="188"/>
      <c r="D4" s="188"/>
      <c r="E4" s="188"/>
      <c r="F4" s="188"/>
      <c r="G4" s="188"/>
      <c r="H4" s="188"/>
      <c r="I4" s="188"/>
      <c r="J4" s="188"/>
      <c r="K4" s="188"/>
      <c r="L4" s="188"/>
      <c r="M4" s="188"/>
      <c r="N4" s="188"/>
      <c r="O4" s="189">
        <f t="shared" ref="O4:O27" si="0">SUM(C4:N4)</f>
        <v>0</v>
      </c>
    </row>
    <row r="5" spans="1:15" ht="16.5" customHeight="1" x14ac:dyDescent="0.4">
      <c r="A5" s="80"/>
      <c r="B5" s="187" t="s">
        <v>166</v>
      </c>
      <c r="C5" s="190"/>
      <c r="D5" s="190"/>
      <c r="E5" s="190"/>
      <c r="F5" s="190"/>
      <c r="G5" s="190"/>
      <c r="H5" s="190"/>
      <c r="I5" s="190"/>
      <c r="J5" s="190"/>
      <c r="K5" s="190"/>
      <c r="L5" s="190"/>
      <c r="M5" s="190"/>
      <c r="N5" s="190"/>
      <c r="O5" s="191">
        <f t="shared" si="0"/>
        <v>0</v>
      </c>
    </row>
    <row r="6" spans="1:15" ht="16.5" customHeight="1" x14ac:dyDescent="0.4">
      <c r="A6" s="80"/>
      <c r="B6" s="187" t="s">
        <v>188</v>
      </c>
      <c r="C6" s="190"/>
      <c r="D6" s="190"/>
      <c r="E6" s="190"/>
      <c r="F6" s="190"/>
      <c r="G6" s="190"/>
      <c r="H6" s="190"/>
      <c r="I6" s="190"/>
      <c r="J6" s="190"/>
      <c r="K6" s="190"/>
      <c r="L6" s="190"/>
      <c r="M6" s="190"/>
      <c r="N6" s="190"/>
      <c r="O6" s="191">
        <f t="shared" si="0"/>
        <v>0</v>
      </c>
    </row>
    <row r="7" spans="1:15" ht="16.5" customHeight="1" thickBot="1" x14ac:dyDescent="0.45">
      <c r="A7" s="80"/>
      <c r="B7" s="187" t="s">
        <v>186</v>
      </c>
      <c r="C7" s="190"/>
      <c r="D7" s="192"/>
      <c r="E7" s="192"/>
      <c r="F7" s="192"/>
      <c r="G7" s="192"/>
      <c r="H7" s="192"/>
      <c r="I7" s="192"/>
      <c r="J7" s="192"/>
      <c r="K7" s="192"/>
      <c r="L7" s="192"/>
      <c r="M7" s="192"/>
      <c r="N7" s="193"/>
      <c r="O7" s="191">
        <f t="shared" si="0"/>
        <v>0</v>
      </c>
    </row>
    <row r="8" spans="1:15" ht="16.5" customHeight="1" thickBot="1" x14ac:dyDescent="0.45">
      <c r="A8" s="80"/>
      <c r="B8" s="88" t="s">
        <v>189</v>
      </c>
      <c r="C8" s="89">
        <f>SUM(C4:C7)</f>
        <v>0</v>
      </c>
      <c r="D8" s="89">
        <f t="shared" ref="D8:N8" si="1">SUM(D4:D7)</f>
        <v>0</v>
      </c>
      <c r="E8" s="89">
        <f t="shared" si="1"/>
        <v>0</v>
      </c>
      <c r="F8" s="89">
        <f t="shared" si="1"/>
        <v>0</v>
      </c>
      <c r="G8" s="89">
        <f t="shared" si="1"/>
        <v>0</v>
      </c>
      <c r="H8" s="89">
        <f t="shared" si="1"/>
        <v>0</v>
      </c>
      <c r="I8" s="89">
        <f t="shared" si="1"/>
        <v>0</v>
      </c>
      <c r="J8" s="89">
        <f t="shared" si="1"/>
        <v>0</v>
      </c>
      <c r="K8" s="89">
        <f t="shared" si="1"/>
        <v>0</v>
      </c>
      <c r="L8" s="89">
        <f t="shared" si="1"/>
        <v>0</v>
      </c>
      <c r="M8" s="89">
        <f t="shared" si="1"/>
        <v>0</v>
      </c>
      <c r="N8" s="89">
        <f t="shared" si="1"/>
        <v>0</v>
      </c>
      <c r="O8" s="90">
        <f t="shared" si="0"/>
        <v>0</v>
      </c>
    </row>
    <row r="9" spans="1:15" ht="16.5" customHeight="1" thickBot="1" x14ac:dyDescent="0.45">
      <c r="A9" s="80"/>
      <c r="B9" s="91" t="s">
        <v>190</v>
      </c>
      <c r="C9" s="89">
        <f>C8*35%</f>
        <v>0</v>
      </c>
      <c r="D9" s="89">
        <f t="shared" ref="D9:N9" si="2">D8*35%</f>
        <v>0</v>
      </c>
      <c r="E9" s="89">
        <f t="shared" si="2"/>
        <v>0</v>
      </c>
      <c r="F9" s="89">
        <f t="shared" si="2"/>
        <v>0</v>
      </c>
      <c r="G9" s="89">
        <f t="shared" si="2"/>
        <v>0</v>
      </c>
      <c r="H9" s="89">
        <f t="shared" si="2"/>
        <v>0</v>
      </c>
      <c r="I9" s="89">
        <f t="shared" si="2"/>
        <v>0</v>
      </c>
      <c r="J9" s="89">
        <f t="shared" si="2"/>
        <v>0</v>
      </c>
      <c r="K9" s="89">
        <f t="shared" si="2"/>
        <v>0</v>
      </c>
      <c r="L9" s="89">
        <f t="shared" si="2"/>
        <v>0</v>
      </c>
      <c r="M9" s="89">
        <f t="shared" si="2"/>
        <v>0</v>
      </c>
      <c r="N9" s="89">
        <f t="shared" si="2"/>
        <v>0</v>
      </c>
      <c r="O9" s="90">
        <f t="shared" si="0"/>
        <v>0</v>
      </c>
    </row>
    <row r="10" spans="1:15" ht="16.5" customHeight="1" thickBot="1" x14ac:dyDescent="0.45">
      <c r="A10" s="80"/>
      <c r="B10" s="91" t="s">
        <v>168</v>
      </c>
      <c r="C10" s="89">
        <f>SUM(C8-C9)</f>
        <v>0</v>
      </c>
      <c r="D10" s="89">
        <f t="shared" ref="D10:N10" si="3">SUM(D8-D9)</f>
        <v>0</v>
      </c>
      <c r="E10" s="89">
        <f t="shared" si="3"/>
        <v>0</v>
      </c>
      <c r="F10" s="89">
        <f t="shared" si="3"/>
        <v>0</v>
      </c>
      <c r="G10" s="89">
        <f t="shared" si="3"/>
        <v>0</v>
      </c>
      <c r="H10" s="89">
        <f t="shared" si="3"/>
        <v>0</v>
      </c>
      <c r="I10" s="89">
        <f t="shared" si="3"/>
        <v>0</v>
      </c>
      <c r="J10" s="89">
        <f t="shared" si="3"/>
        <v>0</v>
      </c>
      <c r="K10" s="89">
        <f t="shared" si="3"/>
        <v>0</v>
      </c>
      <c r="L10" s="89">
        <f t="shared" si="3"/>
        <v>0</v>
      </c>
      <c r="M10" s="89">
        <f t="shared" si="3"/>
        <v>0</v>
      </c>
      <c r="N10" s="89">
        <f t="shared" si="3"/>
        <v>0</v>
      </c>
      <c r="O10" s="90">
        <f t="shared" si="0"/>
        <v>0</v>
      </c>
    </row>
    <row r="11" spans="1:15" ht="16.5" customHeight="1" x14ac:dyDescent="0.4">
      <c r="A11" s="80"/>
      <c r="B11" s="194" t="s">
        <v>191</v>
      </c>
      <c r="C11" s="195"/>
      <c r="D11" s="195"/>
      <c r="E11" s="195"/>
      <c r="F11" s="195"/>
      <c r="G11" s="195"/>
      <c r="H11" s="195"/>
      <c r="I11" s="195"/>
      <c r="J11" s="195"/>
      <c r="K11" s="195"/>
      <c r="L11" s="195"/>
      <c r="M11" s="195"/>
      <c r="N11" s="195"/>
      <c r="O11" s="196"/>
    </row>
    <row r="12" spans="1:15" ht="16.5" customHeight="1" x14ac:dyDescent="0.4">
      <c r="A12" s="80"/>
      <c r="B12" s="187" t="s">
        <v>122</v>
      </c>
      <c r="C12" s="190"/>
      <c r="D12" s="190"/>
      <c r="E12" s="190"/>
      <c r="F12" s="190"/>
      <c r="G12" s="190"/>
      <c r="H12" s="190"/>
      <c r="I12" s="190"/>
      <c r="J12" s="190"/>
      <c r="K12" s="190"/>
      <c r="L12" s="190"/>
      <c r="M12" s="190"/>
      <c r="N12" s="190"/>
      <c r="O12" s="191">
        <f t="shared" si="0"/>
        <v>0</v>
      </c>
    </row>
    <row r="13" spans="1:15" ht="16.5" customHeight="1" x14ac:dyDescent="0.4">
      <c r="A13" s="80"/>
      <c r="B13" s="187" t="s">
        <v>169</v>
      </c>
      <c r="C13" s="190"/>
      <c r="D13" s="190"/>
      <c r="E13" s="190"/>
      <c r="F13" s="190"/>
      <c r="G13" s="190"/>
      <c r="H13" s="190"/>
      <c r="I13" s="190"/>
      <c r="J13" s="190"/>
      <c r="K13" s="190"/>
      <c r="L13" s="190"/>
      <c r="M13" s="190"/>
      <c r="N13" s="190"/>
      <c r="O13" s="191">
        <f t="shared" si="0"/>
        <v>0</v>
      </c>
    </row>
    <row r="14" spans="1:15" ht="16.5" customHeight="1" x14ac:dyDescent="0.4">
      <c r="A14" s="80"/>
      <c r="B14" s="187" t="s">
        <v>170</v>
      </c>
      <c r="C14" s="190"/>
      <c r="D14" s="190"/>
      <c r="E14" s="190"/>
      <c r="F14" s="190"/>
      <c r="G14" s="190"/>
      <c r="H14" s="190"/>
      <c r="I14" s="190"/>
      <c r="J14" s="190"/>
      <c r="K14" s="190"/>
      <c r="L14" s="190"/>
      <c r="M14" s="190"/>
      <c r="N14" s="190"/>
      <c r="O14" s="191">
        <f t="shared" si="0"/>
        <v>0</v>
      </c>
    </row>
    <row r="15" spans="1:15" ht="16.5" customHeight="1" x14ac:dyDescent="0.4">
      <c r="A15" s="80"/>
      <c r="B15" s="187" t="s">
        <v>15</v>
      </c>
      <c r="C15" s="190"/>
      <c r="D15" s="190"/>
      <c r="E15" s="190"/>
      <c r="F15" s="190"/>
      <c r="G15" s="190"/>
      <c r="H15" s="190"/>
      <c r="I15" s="190"/>
      <c r="J15" s="190"/>
      <c r="K15" s="190"/>
      <c r="L15" s="190"/>
      <c r="M15" s="190"/>
      <c r="N15" s="190"/>
      <c r="O15" s="191">
        <f t="shared" si="0"/>
        <v>0</v>
      </c>
    </row>
    <row r="16" spans="1:15" ht="16.5" customHeight="1" x14ac:dyDescent="0.4">
      <c r="A16" s="80"/>
      <c r="B16" s="187" t="s">
        <v>171</v>
      </c>
      <c r="C16" s="190"/>
      <c r="D16" s="190"/>
      <c r="E16" s="190"/>
      <c r="F16" s="190"/>
      <c r="G16" s="190"/>
      <c r="H16" s="190"/>
      <c r="I16" s="190"/>
      <c r="J16" s="190"/>
      <c r="K16" s="190"/>
      <c r="L16" s="190"/>
      <c r="M16" s="190"/>
      <c r="N16" s="190"/>
      <c r="O16" s="191">
        <f t="shared" si="0"/>
        <v>0</v>
      </c>
    </row>
    <row r="17" spans="1:15" ht="16.5" customHeight="1" x14ac:dyDescent="0.4">
      <c r="A17" s="80"/>
      <c r="B17" s="187" t="s">
        <v>172</v>
      </c>
      <c r="C17" s="190"/>
      <c r="D17" s="190"/>
      <c r="E17" s="190"/>
      <c r="F17" s="190"/>
      <c r="G17" s="190"/>
      <c r="H17" s="190"/>
      <c r="I17" s="190"/>
      <c r="J17" s="190"/>
      <c r="K17" s="190"/>
      <c r="L17" s="190"/>
      <c r="M17" s="190"/>
      <c r="N17" s="190"/>
      <c r="O17" s="191">
        <f t="shared" si="0"/>
        <v>0</v>
      </c>
    </row>
    <row r="18" spans="1:15" ht="16.5" customHeight="1" x14ac:dyDescent="0.4">
      <c r="A18" s="80"/>
      <c r="B18" s="187" t="s">
        <v>173</v>
      </c>
      <c r="C18" s="190"/>
      <c r="D18" s="190"/>
      <c r="E18" s="190"/>
      <c r="F18" s="190"/>
      <c r="G18" s="190"/>
      <c r="H18" s="190"/>
      <c r="I18" s="190"/>
      <c r="J18" s="190"/>
      <c r="K18" s="190"/>
      <c r="L18" s="190"/>
      <c r="M18" s="190"/>
      <c r="N18" s="190"/>
      <c r="O18" s="191">
        <f t="shared" si="0"/>
        <v>0</v>
      </c>
    </row>
    <row r="19" spans="1:15" ht="16.5" customHeight="1" x14ac:dyDescent="0.4">
      <c r="A19" s="80"/>
      <c r="B19" s="187" t="s">
        <v>174</v>
      </c>
      <c r="C19" s="190"/>
      <c r="D19" s="190"/>
      <c r="E19" s="190"/>
      <c r="F19" s="190"/>
      <c r="G19" s="190"/>
      <c r="H19" s="190"/>
      <c r="I19" s="190"/>
      <c r="J19" s="190"/>
      <c r="K19" s="190"/>
      <c r="L19" s="190"/>
      <c r="M19" s="190"/>
      <c r="N19" s="190"/>
      <c r="O19" s="191">
        <f t="shared" si="0"/>
        <v>0</v>
      </c>
    </row>
    <row r="20" spans="1:15" ht="16.5" customHeight="1" thickBot="1" x14ac:dyDescent="0.45">
      <c r="A20" s="80"/>
      <c r="B20" s="187" t="s">
        <v>175</v>
      </c>
      <c r="C20" s="190"/>
      <c r="D20" s="190"/>
      <c r="E20" s="190"/>
      <c r="F20" s="190"/>
      <c r="G20" s="190"/>
      <c r="H20" s="190"/>
      <c r="I20" s="190"/>
      <c r="J20" s="190"/>
      <c r="K20" s="190"/>
      <c r="L20" s="190"/>
      <c r="M20" s="190"/>
      <c r="N20" s="190"/>
      <c r="O20" s="191">
        <f t="shared" si="0"/>
        <v>0</v>
      </c>
    </row>
    <row r="21" spans="1:15" ht="16.5" customHeight="1" thickBot="1" x14ac:dyDescent="0.45">
      <c r="A21" s="80"/>
      <c r="B21" s="91" t="s">
        <v>176</v>
      </c>
      <c r="C21" s="92">
        <f t="shared" ref="C21:N21" si="4">SUM(C10-C12-C13-C14-C15-C16-C17-C18-C19-C20)</f>
        <v>0</v>
      </c>
      <c r="D21" s="92">
        <f t="shared" si="4"/>
        <v>0</v>
      </c>
      <c r="E21" s="92">
        <f t="shared" si="4"/>
        <v>0</v>
      </c>
      <c r="F21" s="92">
        <f t="shared" si="4"/>
        <v>0</v>
      </c>
      <c r="G21" s="92">
        <f t="shared" si="4"/>
        <v>0</v>
      </c>
      <c r="H21" s="92">
        <f t="shared" si="4"/>
        <v>0</v>
      </c>
      <c r="I21" s="92">
        <f t="shared" si="4"/>
        <v>0</v>
      </c>
      <c r="J21" s="92">
        <f t="shared" si="4"/>
        <v>0</v>
      </c>
      <c r="K21" s="92">
        <f t="shared" si="4"/>
        <v>0</v>
      </c>
      <c r="L21" s="92">
        <f t="shared" si="4"/>
        <v>0</v>
      </c>
      <c r="M21" s="92">
        <f t="shared" si="4"/>
        <v>0</v>
      </c>
      <c r="N21" s="92">
        <f t="shared" si="4"/>
        <v>0</v>
      </c>
      <c r="O21" s="90">
        <f t="shared" si="0"/>
        <v>0</v>
      </c>
    </row>
    <row r="22" spans="1:15" ht="16.5" customHeight="1" x14ac:dyDescent="0.4">
      <c r="A22" s="80"/>
      <c r="B22" s="187" t="s">
        <v>177</v>
      </c>
      <c r="C22" s="190"/>
      <c r="D22" s="190"/>
      <c r="E22" s="190"/>
      <c r="F22" s="190"/>
      <c r="G22" s="190"/>
      <c r="H22" s="190"/>
      <c r="I22" s="190"/>
      <c r="J22" s="190"/>
      <c r="K22" s="190"/>
      <c r="L22" s="190"/>
      <c r="M22" s="190"/>
      <c r="N22" s="190"/>
      <c r="O22" s="191">
        <f t="shared" si="0"/>
        <v>0</v>
      </c>
    </row>
    <row r="23" spans="1:15" ht="16.5" customHeight="1" x14ac:dyDescent="0.4">
      <c r="A23" s="80"/>
      <c r="B23" s="187" t="s">
        <v>114</v>
      </c>
      <c r="C23" s="190"/>
      <c r="D23" s="190"/>
      <c r="E23" s="190"/>
      <c r="F23" s="190"/>
      <c r="G23" s="190"/>
      <c r="H23" s="190"/>
      <c r="I23" s="190"/>
      <c r="J23" s="190"/>
      <c r="K23" s="190"/>
      <c r="L23" s="190"/>
      <c r="M23" s="190"/>
      <c r="N23" s="190"/>
      <c r="O23" s="191">
        <f t="shared" si="0"/>
        <v>0</v>
      </c>
    </row>
    <row r="24" spans="1:15" ht="16.5" customHeight="1" x14ac:dyDescent="0.4">
      <c r="A24" s="80"/>
      <c r="B24" s="187" t="s">
        <v>178</v>
      </c>
      <c r="C24" s="190"/>
      <c r="D24" s="190"/>
      <c r="E24" s="190"/>
      <c r="F24" s="190"/>
      <c r="G24" s="190"/>
      <c r="H24" s="190"/>
      <c r="I24" s="190"/>
      <c r="J24" s="190"/>
      <c r="K24" s="190"/>
      <c r="L24" s="190"/>
      <c r="M24" s="190"/>
      <c r="N24" s="190"/>
      <c r="O24" s="191">
        <f t="shared" si="0"/>
        <v>0</v>
      </c>
    </row>
    <row r="25" spans="1:15" ht="16.5" customHeight="1" x14ac:dyDescent="0.4">
      <c r="A25" s="80"/>
      <c r="B25" s="187" t="s">
        <v>179</v>
      </c>
      <c r="C25" s="190"/>
      <c r="D25" s="190"/>
      <c r="E25" s="190"/>
      <c r="F25" s="190"/>
      <c r="G25" s="190"/>
      <c r="H25" s="190"/>
      <c r="I25" s="190"/>
      <c r="J25" s="190"/>
      <c r="K25" s="190"/>
      <c r="L25" s="190"/>
      <c r="M25" s="190"/>
      <c r="N25" s="190"/>
      <c r="O25" s="191">
        <f t="shared" si="0"/>
        <v>0</v>
      </c>
    </row>
    <row r="26" spans="1:15" ht="16.5" customHeight="1" thickBot="1" x14ac:dyDescent="0.45">
      <c r="A26" s="80"/>
      <c r="B26" s="187" t="s">
        <v>180</v>
      </c>
      <c r="C26" s="190"/>
      <c r="D26" s="190"/>
      <c r="E26" s="190"/>
      <c r="F26" s="190"/>
      <c r="G26" s="190"/>
      <c r="H26" s="190"/>
      <c r="I26" s="190"/>
      <c r="J26" s="190"/>
      <c r="K26" s="190"/>
      <c r="L26" s="190"/>
      <c r="M26" s="190"/>
      <c r="N26" s="190"/>
      <c r="O26" s="191">
        <f t="shared" si="0"/>
        <v>0</v>
      </c>
    </row>
    <row r="27" spans="1:15" ht="16.5" customHeight="1" thickBot="1" x14ac:dyDescent="0.45">
      <c r="A27" s="80"/>
      <c r="B27" s="98" t="s">
        <v>181</v>
      </c>
      <c r="C27" s="99">
        <f t="shared" ref="C27:N27" si="5">SUM(C21-C22-C23-C24-C25-C26)</f>
        <v>0</v>
      </c>
      <c r="D27" s="100">
        <f t="shared" si="5"/>
        <v>0</v>
      </c>
      <c r="E27" s="100">
        <f t="shared" si="5"/>
        <v>0</v>
      </c>
      <c r="F27" s="100">
        <f t="shared" si="5"/>
        <v>0</v>
      </c>
      <c r="G27" s="100">
        <f t="shared" si="5"/>
        <v>0</v>
      </c>
      <c r="H27" s="100">
        <f t="shared" si="5"/>
        <v>0</v>
      </c>
      <c r="I27" s="100">
        <f t="shared" si="5"/>
        <v>0</v>
      </c>
      <c r="J27" s="100">
        <f t="shared" si="5"/>
        <v>0</v>
      </c>
      <c r="K27" s="100">
        <f t="shared" si="5"/>
        <v>0</v>
      </c>
      <c r="L27" s="100">
        <f t="shared" si="5"/>
        <v>0</v>
      </c>
      <c r="M27" s="100">
        <f t="shared" si="5"/>
        <v>0</v>
      </c>
      <c r="N27" s="101">
        <f t="shared" si="5"/>
        <v>0</v>
      </c>
      <c r="O27" s="102">
        <f t="shared" si="0"/>
        <v>0</v>
      </c>
    </row>
    <row r="28" spans="1:15" ht="18" x14ac:dyDescent="0.4">
      <c r="A28" s="80"/>
      <c r="B28" s="81"/>
      <c r="C28" s="82"/>
      <c r="D28" s="82"/>
      <c r="E28" s="82"/>
      <c r="F28" s="82"/>
      <c r="G28" s="210"/>
      <c r="H28" s="211"/>
      <c r="I28" s="211"/>
      <c r="J28" s="211"/>
      <c r="K28" s="211"/>
      <c r="L28" s="211"/>
      <c r="M28" s="211"/>
      <c r="N28" s="211"/>
      <c r="O28" s="211"/>
    </row>
    <row r="29" spans="1:15" ht="83.5" customHeight="1" x14ac:dyDescent="0.35">
      <c r="B29" s="220" t="s">
        <v>206</v>
      </c>
      <c r="C29" s="221"/>
      <c r="D29" s="221"/>
      <c r="E29" s="221"/>
      <c r="F29" s="221"/>
      <c r="G29" s="221"/>
      <c r="H29" s="221"/>
      <c r="I29" s="221"/>
      <c r="J29" s="222"/>
    </row>
    <row r="30" spans="1:15" ht="14.5" customHeight="1" x14ac:dyDescent="0.35">
      <c r="B30" s="198" t="s">
        <v>195</v>
      </c>
      <c r="C30" s="205"/>
      <c r="D30" s="205"/>
      <c r="E30" s="205"/>
      <c r="F30" s="205"/>
      <c r="G30" s="205"/>
      <c r="H30" s="205"/>
      <c r="I30" s="205"/>
      <c r="J30" s="206"/>
    </row>
    <row r="31" spans="1:15" ht="21.5" customHeight="1" x14ac:dyDescent="0.35">
      <c r="B31" s="207"/>
      <c r="C31" s="208"/>
      <c r="D31" s="208"/>
      <c r="E31" s="208"/>
      <c r="F31" s="208"/>
      <c r="G31" s="208"/>
      <c r="H31" s="208"/>
      <c r="I31" s="208"/>
      <c r="J31" s="209"/>
    </row>
  </sheetData>
  <mergeCells count="3">
    <mergeCell ref="G28:O28"/>
    <mergeCell ref="B29:J29"/>
    <mergeCell ref="B30:J31"/>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5C9E3-25FE-4C7D-999F-32CBE4D86BCE}">
  <sheetPr>
    <tabColor theme="0" tint="-0.499984740745262"/>
  </sheetPr>
  <dimension ref="A1:O31"/>
  <sheetViews>
    <sheetView showGridLines="0" workbookViewId="0">
      <selection activeCell="T38" sqref="T38"/>
    </sheetView>
  </sheetViews>
  <sheetFormatPr baseColWidth="10" defaultRowHeight="14.5" x14ac:dyDescent="0.35"/>
  <cols>
    <col min="1" max="1" width="3.6328125" customWidth="1"/>
    <col min="2" max="2" width="27.6328125" customWidth="1"/>
    <col min="3" max="15" width="10.6328125" customWidth="1"/>
  </cols>
  <sheetData>
    <row r="1" spans="1:15" ht="15" customHeight="1" thickBot="1" x14ac:dyDescent="0.45">
      <c r="A1" s="80"/>
      <c r="B1" s="80"/>
      <c r="C1" s="80"/>
      <c r="D1" s="80"/>
      <c r="E1" s="80"/>
      <c r="F1" s="80"/>
      <c r="G1" s="80"/>
      <c r="H1" s="80"/>
      <c r="I1" s="80"/>
      <c r="J1" s="80"/>
      <c r="K1" s="80"/>
      <c r="L1" s="80"/>
      <c r="M1" s="80"/>
      <c r="N1" s="80"/>
      <c r="O1" s="80"/>
    </row>
    <row r="2" spans="1:15" ht="21" customHeight="1" thickBot="1" x14ac:dyDescent="0.55000000000000004">
      <c r="A2" s="80"/>
      <c r="B2" s="223" t="s">
        <v>193</v>
      </c>
      <c r="C2" s="224"/>
      <c r="D2" s="224"/>
      <c r="E2" s="224"/>
      <c r="F2" s="224"/>
      <c r="G2" s="224"/>
      <c r="H2" s="224"/>
      <c r="I2" s="224"/>
      <c r="J2" s="224"/>
      <c r="K2" s="224"/>
      <c r="L2" s="224"/>
      <c r="M2" s="224"/>
      <c r="N2" s="224"/>
      <c r="O2" s="225"/>
    </row>
    <row r="3" spans="1:15" ht="16.5" customHeight="1" thickBot="1" x14ac:dyDescent="0.45">
      <c r="A3" s="80"/>
      <c r="B3" s="97" t="s">
        <v>187</v>
      </c>
      <c r="C3" s="93" t="s">
        <v>152</v>
      </c>
      <c r="D3" s="94" t="s">
        <v>153</v>
      </c>
      <c r="E3" s="94" t="s">
        <v>154</v>
      </c>
      <c r="F3" s="94" t="s">
        <v>155</v>
      </c>
      <c r="G3" s="94" t="s">
        <v>156</v>
      </c>
      <c r="H3" s="94" t="s">
        <v>157</v>
      </c>
      <c r="I3" s="94" t="s">
        <v>158</v>
      </c>
      <c r="J3" s="94" t="s">
        <v>159</v>
      </c>
      <c r="K3" s="94" t="s">
        <v>160</v>
      </c>
      <c r="L3" s="94" t="s">
        <v>161</v>
      </c>
      <c r="M3" s="94" t="s">
        <v>162</v>
      </c>
      <c r="N3" s="95" t="s">
        <v>163</v>
      </c>
      <c r="O3" s="96" t="s">
        <v>164</v>
      </c>
    </row>
    <row r="4" spans="1:15" ht="16.5" customHeight="1" x14ac:dyDescent="0.4">
      <c r="A4" s="80"/>
      <c r="B4" s="187" t="s">
        <v>165</v>
      </c>
      <c r="C4" s="188"/>
      <c r="D4" s="188"/>
      <c r="E4" s="188"/>
      <c r="F4" s="188"/>
      <c r="G4" s="188"/>
      <c r="H4" s="188"/>
      <c r="I4" s="188"/>
      <c r="J4" s="188"/>
      <c r="K4" s="188"/>
      <c r="L4" s="188"/>
      <c r="M4" s="188"/>
      <c r="N4" s="188"/>
      <c r="O4" s="189">
        <f t="shared" ref="O4:O27" si="0">SUM(C4:N4)</f>
        <v>0</v>
      </c>
    </row>
    <row r="5" spans="1:15" ht="16.5" customHeight="1" x14ac:dyDescent="0.4">
      <c r="A5" s="80"/>
      <c r="B5" s="187" t="s">
        <v>166</v>
      </c>
      <c r="C5" s="190"/>
      <c r="D5" s="190"/>
      <c r="E5" s="190"/>
      <c r="F5" s="190"/>
      <c r="G5" s="190"/>
      <c r="H5" s="190"/>
      <c r="I5" s="190"/>
      <c r="J5" s="190"/>
      <c r="K5" s="190"/>
      <c r="L5" s="190"/>
      <c r="M5" s="190"/>
      <c r="N5" s="190"/>
      <c r="O5" s="191">
        <f t="shared" si="0"/>
        <v>0</v>
      </c>
    </row>
    <row r="6" spans="1:15" ht="16.5" customHeight="1" x14ac:dyDescent="0.4">
      <c r="A6" s="80"/>
      <c r="B6" s="187" t="s">
        <v>188</v>
      </c>
      <c r="C6" s="190"/>
      <c r="D6" s="190"/>
      <c r="E6" s="190"/>
      <c r="F6" s="190"/>
      <c r="G6" s="190"/>
      <c r="H6" s="190"/>
      <c r="I6" s="190"/>
      <c r="J6" s="190"/>
      <c r="K6" s="190"/>
      <c r="L6" s="190"/>
      <c r="M6" s="190"/>
      <c r="N6" s="190"/>
      <c r="O6" s="191">
        <f t="shared" si="0"/>
        <v>0</v>
      </c>
    </row>
    <row r="7" spans="1:15" ht="16.5" customHeight="1" thickBot="1" x14ac:dyDescent="0.45">
      <c r="A7" s="80"/>
      <c r="B7" s="187" t="s">
        <v>186</v>
      </c>
      <c r="C7" s="190"/>
      <c r="D7" s="192"/>
      <c r="E7" s="192"/>
      <c r="F7" s="192"/>
      <c r="G7" s="192"/>
      <c r="H7" s="192"/>
      <c r="I7" s="192"/>
      <c r="J7" s="192"/>
      <c r="K7" s="192"/>
      <c r="L7" s="192"/>
      <c r="M7" s="192"/>
      <c r="N7" s="193"/>
      <c r="O7" s="191">
        <f t="shared" si="0"/>
        <v>0</v>
      </c>
    </row>
    <row r="8" spans="1:15" ht="16.5" customHeight="1" thickBot="1" x14ac:dyDescent="0.45">
      <c r="A8" s="80"/>
      <c r="B8" s="88" t="s">
        <v>189</v>
      </c>
      <c r="C8" s="89">
        <f>SUM(C4:C7)</f>
        <v>0</v>
      </c>
      <c r="D8" s="89">
        <f t="shared" ref="D8:N8" si="1">SUM(D4:D7)</f>
        <v>0</v>
      </c>
      <c r="E8" s="89">
        <f t="shared" si="1"/>
        <v>0</v>
      </c>
      <c r="F8" s="89">
        <f t="shared" si="1"/>
        <v>0</v>
      </c>
      <c r="G8" s="89">
        <f t="shared" si="1"/>
        <v>0</v>
      </c>
      <c r="H8" s="89">
        <f t="shared" si="1"/>
        <v>0</v>
      </c>
      <c r="I8" s="89">
        <f t="shared" si="1"/>
        <v>0</v>
      </c>
      <c r="J8" s="89">
        <f t="shared" si="1"/>
        <v>0</v>
      </c>
      <c r="K8" s="89">
        <f t="shared" si="1"/>
        <v>0</v>
      </c>
      <c r="L8" s="89">
        <f t="shared" si="1"/>
        <v>0</v>
      </c>
      <c r="M8" s="89">
        <f t="shared" si="1"/>
        <v>0</v>
      </c>
      <c r="N8" s="89">
        <f t="shared" si="1"/>
        <v>0</v>
      </c>
      <c r="O8" s="90">
        <f t="shared" si="0"/>
        <v>0</v>
      </c>
    </row>
    <row r="9" spans="1:15" ht="16.5" customHeight="1" thickBot="1" x14ac:dyDescent="0.45">
      <c r="A9" s="80"/>
      <c r="B9" s="91" t="s">
        <v>190</v>
      </c>
      <c r="C9" s="89">
        <f>C8*35%</f>
        <v>0</v>
      </c>
      <c r="D9" s="89">
        <f t="shared" ref="D9:N9" si="2">D8*35%</f>
        <v>0</v>
      </c>
      <c r="E9" s="89">
        <f t="shared" si="2"/>
        <v>0</v>
      </c>
      <c r="F9" s="89">
        <f t="shared" si="2"/>
        <v>0</v>
      </c>
      <c r="G9" s="89">
        <f t="shared" si="2"/>
        <v>0</v>
      </c>
      <c r="H9" s="89">
        <f t="shared" si="2"/>
        <v>0</v>
      </c>
      <c r="I9" s="89">
        <f t="shared" si="2"/>
        <v>0</v>
      </c>
      <c r="J9" s="89">
        <f t="shared" si="2"/>
        <v>0</v>
      </c>
      <c r="K9" s="89">
        <f t="shared" si="2"/>
        <v>0</v>
      </c>
      <c r="L9" s="89">
        <f t="shared" si="2"/>
        <v>0</v>
      </c>
      <c r="M9" s="89">
        <f t="shared" si="2"/>
        <v>0</v>
      </c>
      <c r="N9" s="89">
        <f t="shared" si="2"/>
        <v>0</v>
      </c>
      <c r="O9" s="90">
        <f t="shared" si="0"/>
        <v>0</v>
      </c>
    </row>
    <row r="10" spans="1:15" ht="16.5" customHeight="1" thickBot="1" x14ac:dyDescent="0.45">
      <c r="A10" s="80"/>
      <c r="B10" s="91" t="s">
        <v>168</v>
      </c>
      <c r="C10" s="89">
        <f>SUM(C8-C9)</f>
        <v>0</v>
      </c>
      <c r="D10" s="89">
        <f t="shared" ref="D10:N10" si="3">SUM(D8-D9)</f>
        <v>0</v>
      </c>
      <c r="E10" s="89">
        <f t="shared" si="3"/>
        <v>0</v>
      </c>
      <c r="F10" s="89">
        <f t="shared" si="3"/>
        <v>0</v>
      </c>
      <c r="G10" s="89">
        <f t="shared" si="3"/>
        <v>0</v>
      </c>
      <c r="H10" s="89">
        <f t="shared" si="3"/>
        <v>0</v>
      </c>
      <c r="I10" s="89">
        <f t="shared" si="3"/>
        <v>0</v>
      </c>
      <c r="J10" s="89">
        <f t="shared" si="3"/>
        <v>0</v>
      </c>
      <c r="K10" s="89">
        <f t="shared" si="3"/>
        <v>0</v>
      </c>
      <c r="L10" s="89">
        <f t="shared" si="3"/>
        <v>0</v>
      </c>
      <c r="M10" s="89">
        <f t="shared" si="3"/>
        <v>0</v>
      </c>
      <c r="N10" s="89">
        <f t="shared" si="3"/>
        <v>0</v>
      </c>
      <c r="O10" s="90">
        <f t="shared" si="0"/>
        <v>0</v>
      </c>
    </row>
    <row r="11" spans="1:15" ht="16.5" customHeight="1" x14ac:dyDescent="0.4">
      <c r="A11" s="80"/>
      <c r="B11" s="194" t="s">
        <v>191</v>
      </c>
      <c r="C11" s="195"/>
      <c r="D11" s="195"/>
      <c r="E11" s="195"/>
      <c r="F11" s="195"/>
      <c r="G11" s="195"/>
      <c r="H11" s="195"/>
      <c r="I11" s="195"/>
      <c r="J11" s="195"/>
      <c r="K11" s="195"/>
      <c r="L11" s="195"/>
      <c r="M11" s="195"/>
      <c r="N11" s="195"/>
      <c r="O11" s="196"/>
    </row>
    <row r="12" spans="1:15" ht="16.5" customHeight="1" x14ac:dyDescent="0.4">
      <c r="A12" s="80"/>
      <c r="B12" s="187" t="s">
        <v>122</v>
      </c>
      <c r="C12" s="190"/>
      <c r="D12" s="190"/>
      <c r="E12" s="190"/>
      <c r="F12" s="190"/>
      <c r="G12" s="190"/>
      <c r="H12" s="190"/>
      <c r="I12" s="190"/>
      <c r="J12" s="190"/>
      <c r="K12" s="190"/>
      <c r="L12" s="190"/>
      <c r="M12" s="190"/>
      <c r="N12" s="190"/>
      <c r="O12" s="191">
        <f t="shared" si="0"/>
        <v>0</v>
      </c>
    </row>
    <row r="13" spans="1:15" ht="16.5" customHeight="1" x14ac:dyDescent="0.4">
      <c r="A13" s="80"/>
      <c r="B13" s="187" t="s">
        <v>169</v>
      </c>
      <c r="C13" s="190"/>
      <c r="D13" s="190"/>
      <c r="E13" s="190"/>
      <c r="F13" s="190"/>
      <c r="G13" s="190"/>
      <c r="H13" s="190"/>
      <c r="I13" s="190"/>
      <c r="J13" s="190"/>
      <c r="K13" s="190"/>
      <c r="L13" s="190"/>
      <c r="M13" s="190"/>
      <c r="N13" s="190"/>
      <c r="O13" s="191">
        <f t="shared" si="0"/>
        <v>0</v>
      </c>
    </row>
    <row r="14" spans="1:15" ht="16.5" customHeight="1" x14ac:dyDescent="0.4">
      <c r="A14" s="80"/>
      <c r="B14" s="187" t="s">
        <v>170</v>
      </c>
      <c r="C14" s="190"/>
      <c r="D14" s="190"/>
      <c r="E14" s="190"/>
      <c r="F14" s="190"/>
      <c r="G14" s="190"/>
      <c r="H14" s="190"/>
      <c r="I14" s="190"/>
      <c r="J14" s="190"/>
      <c r="K14" s="190"/>
      <c r="L14" s="190"/>
      <c r="M14" s="190"/>
      <c r="N14" s="190"/>
      <c r="O14" s="191">
        <f t="shared" si="0"/>
        <v>0</v>
      </c>
    </row>
    <row r="15" spans="1:15" ht="16.5" customHeight="1" x14ac:dyDescent="0.4">
      <c r="A15" s="80"/>
      <c r="B15" s="187" t="s">
        <v>15</v>
      </c>
      <c r="C15" s="190"/>
      <c r="D15" s="190"/>
      <c r="E15" s="190"/>
      <c r="F15" s="190"/>
      <c r="G15" s="190"/>
      <c r="H15" s="190"/>
      <c r="I15" s="190"/>
      <c r="J15" s="190"/>
      <c r="K15" s="190"/>
      <c r="L15" s="190"/>
      <c r="M15" s="190"/>
      <c r="N15" s="190"/>
      <c r="O15" s="191">
        <f t="shared" si="0"/>
        <v>0</v>
      </c>
    </row>
    <row r="16" spans="1:15" ht="16.5" customHeight="1" x14ac:dyDescent="0.4">
      <c r="A16" s="80"/>
      <c r="B16" s="187" t="s">
        <v>171</v>
      </c>
      <c r="C16" s="190"/>
      <c r="D16" s="190"/>
      <c r="E16" s="190"/>
      <c r="F16" s="190"/>
      <c r="G16" s="190"/>
      <c r="H16" s="190"/>
      <c r="I16" s="190"/>
      <c r="J16" s="190"/>
      <c r="K16" s="190"/>
      <c r="L16" s="190"/>
      <c r="M16" s="190"/>
      <c r="N16" s="190"/>
      <c r="O16" s="191">
        <f t="shared" si="0"/>
        <v>0</v>
      </c>
    </row>
    <row r="17" spans="1:15" ht="16.5" customHeight="1" x14ac:dyDescent="0.4">
      <c r="A17" s="80"/>
      <c r="B17" s="187" t="s">
        <v>172</v>
      </c>
      <c r="C17" s="190"/>
      <c r="D17" s="190"/>
      <c r="E17" s="190"/>
      <c r="F17" s="190"/>
      <c r="G17" s="190"/>
      <c r="H17" s="190"/>
      <c r="I17" s="190"/>
      <c r="J17" s="190"/>
      <c r="K17" s="190"/>
      <c r="L17" s="190"/>
      <c r="M17" s="190"/>
      <c r="N17" s="190"/>
      <c r="O17" s="191">
        <f t="shared" si="0"/>
        <v>0</v>
      </c>
    </row>
    <row r="18" spans="1:15" ht="16.5" customHeight="1" x14ac:dyDescent="0.4">
      <c r="A18" s="80"/>
      <c r="B18" s="187" t="s">
        <v>173</v>
      </c>
      <c r="C18" s="190"/>
      <c r="D18" s="190"/>
      <c r="E18" s="190"/>
      <c r="F18" s="190"/>
      <c r="G18" s="190"/>
      <c r="H18" s="190"/>
      <c r="I18" s="190"/>
      <c r="J18" s="190"/>
      <c r="K18" s="190"/>
      <c r="L18" s="190"/>
      <c r="M18" s="190"/>
      <c r="N18" s="190"/>
      <c r="O18" s="191">
        <f t="shared" si="0"/>
        <v>0</v>
      </c>
    </row>
    <row r="19" spans="1:15" ht="16.5" customHeight="1" x14ac:dyDescent="0.4">
      <c r="A19" s="80"/>
      <c r="B19" s="187" t="s">
        <v>174</v>
      </c>
      <c r="C19" s="190"/>
      <c r="D19" s="190"/>
      <c r="E19" s="190"/>
      <c r="F19" s="190"/>
      <c r="G19" s="190"/>
      <c r="H19" s="190"/>
      <c r="I19" s="190"/>
      <c r="J19" s="190"/>
      <c r="K19" s="190"/>
      <c r="L19" s="190"/>
      <c r="M19" s="190"/>
      <c r="N19" s="190"/>
      <c r="O19" s="191">
        <f t="shared" si="0"/>
        <v>0</v>
      </c>
    </row>
    <row r="20" spans="1:15" ht="16.5" customHeight="1" thickBot="1" x14ac:dyDescent="0.45">
      <c r="A20" s="80"/>
      <c r="B20" s="187" t="s">
        <v>175</v>
      </c>
      <c r="C20" s="190"/>
      <c r="D20" s="190"/>
      <c r="E20" s="190"/>
      <c r="F20" s="190"/>
      <c r="G20" s="190"/>
      <c r="H20" s="190"/>
      <c r="I20" s="190"/>
      <c r="J20" s="190"/>
      <c r="K20" s="190"/>
      <c r="L20" s="190"/>
      <c r="M20" s="190"/>
      <c r="N20" s="190"/>
      <c r="O20" s="191">
        <f t="shared" si="0"/>
        <v>0</v>
      </c>
    </row>
    <row r="21" spans="1:15" ht="16.5" customHeight="1" thickBot="1" x14ac:dyDescent="0.45">
      <c r="A21" s="80"/>
      <c r="B21" s="91" t="s">
        <v>176</v>
      </c>
      <c r="C21" s="92">
        <f t="shared" ref="C21:N21" si="4">SUM(C10-C12-C13-C14-C15-C16-C17-C18-C19-C20)</f>
        <v>0</v>
      </c>
      <c r="D21" s="92">
        <f t="shared" si="4"/>
        <v>0</v>
      </c>
      <c r="E21" s="92">
        <f t="shared" si="4"/>
        <v>0</v>
      </c>
      <c r="F21" s="92">
        <f t="shared" si="4"/>
        <v>0</v>
      </c>
      <c r="G21" s="92">
        <f t="shared" si="4"/>
        <v>0</v>
      </c>
      <c r="H21" s="92">
        <f t="shared" si="4"/>
        <v>0</v>
      </c>
      <c r="I21" s="92">
        <f t="shared" si="4"/>
        <v>0</v>
      </c>
      <c r="J21" s="92">
        <f t="shared" si="4"/>
        <v>0</v>
      </c>
      <c r="K21" s="92">
        <f t="shared" si="4"/>
        <v>0</v>
      </c>
      <c r="L21" s="92">
        <f t="shared" si="4"/>
        <v>0</v>
      </c>
      <c r="M21" s="92">
        <f t="shared" si="4"/>
        <v>0</v>
      </c>
      <c r="N21" s="92">
        <f t="shared" si="4"/>
        <v>0</v>
      </c>
      <c r="O21" s="90">
        <f t="shared" si="0"/>
        <v>0</v>
      </c>
    </row>
    <row r="22" spans="1:15" ht="16.5" customHeight="1" x14ac:dyDescent="0.4">
      <c r="A22" s="80"/>
      <c r="B22" s="187" t="s">
        <v>177</v>
      </c>
      <c r="C22" s="190"/>
      <c r="D22" s="190"/>
      <c r="E22" s="190"/>
      <c r="F22" s="190"/>
      <c r="G22" s="190"/>
      <c r="H22" s="190"/>
      <c r="I22" s="190"/>
      <c r="J22" s="190"/>
      <c r="K22" s="190"/>
      <c r="L22" s="190"/>
      <c r="M22" s="190"/>
      <c r="N22" s="190"/>
      <c r="O22" s="191">
        <f t="shared" si="0"/>
        <v>0</v>
      </c>
    </row>
    <row r="23" spans="1:15" ht="16.5" customHeight="1" x14ac:dyDescent="0.4">
      <c r="A23" s="80"/>
      <c r="B23" s="187" t="s">
        <v>114</v>
      </c>
      <c r="C23" s="190"/>
      <c r="D23" s="190"/>
      <c r="E23" s="190"/>
      <c r="F23" s="190"/>
      <c r="G23" s="190"/>
      <c r="H23" s="190"/>
      <c r="I23" s="190"/>
      <c r="J23" s="190"/>
      <c r="K23" s="190"/>
      <c r="L23" s="190"/>
      <c r="M23" s="190"/>
      <c r="N23" s="190"/>
      <c r="O23" s="191">
        <f t="shared" si="0"/>
        <v>0</v>
      </c>
    </row>
    <row r="24" spans="1:15" ht="16.5" customHeight="1" x14ac:dyDescent="0.4">
      <c r="A24" s="80"/>
      <c r="B24" s="187" t="s">
        <v>178</v>
      </c>
      <c r="C24" s="190"/>
      <c r="D24" s="190"/>
      <c r="E24" s="190"/>
      <c r="F24" s="190"/>
      <c r="G24" s="190"/>
      <c r="H24" s="190"/>
      <c r="I24" s="190"/>
      <c r="J24" s="190"/>
      <c r="K24" s="190"/>
      <c r="L24" s="190"/>
      <c r="M24" s="190"/>
      <c r="N24" s="190"/>
      <c r="O24" s="191">
        <f t="shared" si="0"/>
        <v>0</v>
      </c>
    </row>
    <row r="25" spans="1:15" ht="16.5" customHeight="1" x14ac:dyDescent="0.4">
      <c r="A25" s="80"/>
      <c r="B25" s="187" t="s">
        <v>179</v>
      </c>
      <c r="C25" s="190"/>
      <c r="D25" s="190"/>
      <c r="E25" s="190"/>
      <c r="F25" s="190"/>
      <c r="G25" s="190"/>
      <c r="H25" s="190"/>
      <c r="I25" s="190"/>
      <c r="J25" s="190"/>
      <c r="K25" s="190"/>
      <c r="L25" s="190"/>
      <c r="M25" s="190"/>
      <c r="N25" s="190"/>
      <c r="O25" s="191">
        <f t="shared" si="0"/>
        <v>0</v>
      </c>
    </row>
    <row r="26" spans="1:15" ht="16.5" customHeight="1" thickBot="1" x14ac:dyDescent="0.45">
      <c r="A26" s="80"/>
      <c r="B26" s="187" t="s">
        <v>180</v>
      </c>
      <c r="C26" s="190"/>
      <c r="D26" s="190"/>
      <c r="E26" s="190"/>
      <c r="F26" s="190"/>
      <c r="G26" s="190"/>
      <c r="H26" s="190"/>
      <c r="I26" s="190"/>
      <c r="J26" s="190"/>
      <c r="K26" s="190"/>
      <c r="L26" s="190"/>
      <c r="M26" s="190"/>
      <c r="N26" s="190"/>
      <c r="O26" s="191">
        <f t="shared" si="0"/>
        <v>0</v>
      </c>
    </row>
    <row r="27" spans="1:15" ht="16.5" customHeight="1" thickBot="1" x14ac:dyDescent="0.45">
      <c r="A27" s="80"/>
      <c r="B27" s="98" t="s">
        <v>181</v>
      </c>
      <c r="C27" s="99">
        <f t="shared" ref="C27:N27" si="5">SUM(C21-C22-C23-C24-C25-C26)</f>
        <v>0</v>
      </c>
      <c r="D27" s="100">
        <f t="shared" si="5"/>
        <v>0</v>
      </c>
      <c r="E27" s="100">
        <f t="shared" si="5"/>
        <v>0</v>
      </c>
      <c r="F27" s="100">
        <f t="shared" si="5"/>
        <v>0</v>
      </c>
      <c r="G27" s="100">
        <f t="shared" si="5"/>
        <v>0</v>
      </c>
      <c r="H27" s="100">
        <f t="shared" si="5"/>
        <v>0</v>
      </c>
      <c r="I27" s="100">
        <f t="shared" si="5"/>
        <v>0</v>
      </c>
      <c r="J27" s="100">
        <f t="shared" si="5"/>
        <v>0</v>
      </c>
      <c r="K27" s="100">
        <f t="shared" si="5"/>
        <v>0</v>
      </c>
      <c r="L27" s="100">
        <f t="shared" si="5"/>
        <v>0</v>
      </c>
      <c r="M27" s="100">
        <f t="shared" si="5"/>
        <v>0</v>
      </c>
      <c r="N27" s="101">
        <f t="shared" si="5"/>
        <v>0</v>
      </c>
      <c r="O27" s="102">
        <f t="shared" si="0"/>
        <v>0</v>
      </c>
    </row>
    <row r="28" spans="1:15" ht="18" x14ac:dyDescent="0.4">
      <c r="A28" s="80"/>
      <c r="B28" s="81"/>
      <c r="C28" s="82"/>
      <c r="D28" s="82"/>
      <c r="E28" s="82"/>
      <c r="F28" s="82"/>
      <c r="G28" s="210"/>
      <c r="H28" s="211"/>
      <c r="I28" s="211"/>
      <c r="J28" s="211"/>
      <c r="K28" s="211"/>
      <c r="L28" s="211"/>
      <c r="M28" s="211"/>
      <c r="N28" s="211"/>
      <c r="O28" s="211"/>
    </row>
    <row r="29" spans="1:15" ht="99" customHeight="1" x14ac:dyDescent="0.35">
      <c r="B29" s="220" t="s">
        <v>207</v>
      </c>
      <c r="C29" s="221"/>
      <c r="D29" s="221"/>
      <c r="E29" s="221"/>
      <c r="F29" s="221"/>
      <c r="G29" s="221"/>
      <c r="H29" s="221"/>
      <c r="I29" s="221"/>
      <c r="J29" s="222"/>
    </row>
    <row r="30" spans="1:15" ht="14.5" customHeight="1" x14ac:dyDescent="0.35">
      <c r="B30" s="198" t="s">
        <v>195</v>
      </c>
      <c r="C30" s="205"/>
      <c r="D30" s="205"/>
      <c r="E30" s="205"/>
      <c r="F30" s="205"/>
      <c r="G30" s="205"/>
      <c r="H30" s="205"/>
      <c r="I30" s="205"/>
      <c r="J30" s="206"/>
    </row>
    <row r="31" spans="1:15" ht="24.5" customHeight="1" x14ac:dyDescent="0.35">
      <c r="B31" s="207"/>
      <c r="C31" s="208"/>
      <c r="D31" s="208"/>
      <c r="E31" s="208"/>
      <c r="F31" s="208"/>
      <c r="G31" s="208"/>
      <c r="H31" s="208"/>
      <c r="I31" s="208"/>
      <c r="J31" s="209"/>
    </row>
  </sheetData>
  <mergeCells count="3">
    <mergeCell ref="G28:O28"/>
    <mergeCell ref="B29:J29"/>
    <mergeCell ref="B30:J31"/>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2826E-5D55-4C26-B1D1-4FE64AA07574}">
  <sheetPr>
    <tabColor theme="0" tint="-0.499984740745262"/>
  </sheetPr>
  <dimension ref="A1:M66"/>
  <sheetViews>
    <sheetView showGridLines="0" workbookViewId="0">
      <selection activeCell="M39" sqref="M39"/>
    </sheetView>
  </sheetViews>
  <sheetFormatPr baseColWidth="10" defaultRowHeight="14.5" x14ac:dyDescent="0.35"/>
  <cols>
    <col min="1" max="1" width="3.6328125" customWidth="1"/>
    <col min="2" max="2" width="27.6328125" customWidth="1"/>
  </cols>
  <sheetData>
    <row r="1" spans="2:10" ht="15" customHeight="1" thickBot="1" x14ac:dyDescent="0.4"/>
    <row r="2" spans="2:10" ht="73" customHeight="1" thickBot="1" x14ac:dyDescent="0.4">
      <c r="B2" s="232" t="s">
        <v>209</v>
      </c>
      <c r="C2" s="230"/>
      <c r="D2" s="230"/>
      <c r="E2" s="230"/>
      <c r="F2" s="230"/>
      <c r="G2" s="230"/>
      <c r="H2" s="231"/>
    </row>
    <row r="3" spans="2:10" ht="16" x14ac:dyDescent="0.35">
      <c r="B3" s="212" t="s">
        <v>187</v>
      </c>
      <c r="C3" s="216" t="s">
        <v>151</v>
      </c>
      <c r="D3" s="217"/>
      <c r="E3" s="216" t="s">
        <v>183</v>
      </c>
      <c r="F3" s="217"/>
      <c r="G3" s="218" t="s">
        <v>184</v>
      </c>
      <c r="H3" s="217"/>
    </row>
    <row r="4" spans="2:10" ht="16.5" thickBot="1" x14ac:dyDescent="0.4">
      <c r="B4" s="213"/>
      <c r="C4" s="131" t="s">
        <v>194</v>
      </c>
      <c r="D4" s="133" t="s">
        <v>185</v>
      </c>
      <c r="E4" s="131" t="s">
        <v>194</v>
      </c>
      <c r="F4" s="133" t="s">
        <v>185</v>
      </c>
      <c r="G4" s="132" t="s">
        <v>194</v>
      </c>
      <c r="H4" s="133" t="s">
        <v>185</v>
      </c>
    </row>
    <row r="5" spans="2:10" ht="16" x14ac:dyDescent="0.35">
      <c r="B5" s="140" t="s">
        <v>165</v>
      </c>
      <c r="C5" s="141">
        <f>'Vorschau 1.Jahr'!C4</f>
        <v>0</v>
      </c>
      <c r="D5" s="142" t="e">
        <f>(C5*100)/C9</f>
        <v>#DIV/0!</v>
      </c>
      <c r="E5" s="141">
        <f>'Vorschau 2.Jahr'!O4</f>
        <v>0</v>
      </c>
      <c r="F5" s="142" t="e">
        <f>(E5*100)/E9</f>
        <v>#DIV/0!</v>
      </c>
      <c r="G5" s="141">
        <f>'Vorschau 3.Jahr'!O4</f>
        <v>0</v>
      </c>
      <c r="H5" s="142" t="e">
        <f>(G5*100)/G9</f>
        <v>#DIV/0!</v>
      </c>
    </row>
    <row r="6" spans="2:10" ht="18" x14ac:dyDescent="0.4">
      <c r="B6" s="140" t="s">
        <v>166</v>
      </c>
      <c r="C6" s="141">
        <f>'Vorschau 1.Jahr'!C5</f>
        <v>0</v>
      </c>
      <c r="D6" s="142" t="e">
        <f>(C6*100)/C9</f>
        <v>#DIV/0!</v>
      </c>
      <c r="E6" s="141">
        <f>'Vorschau 2.Jahr'!O5</f>
        <v>0</v>
      </c>
      <c r="F6" s="142" t="e">
        <f>(E6*100)/E9</f>
        <v>#DIV/0!</v>
      </c>
      <c r="G6" s="141">
        <f>'Vorschau 3.Jahr'!O5</f>
        <v>0</v>
      </c>
      <c r="H6" s="142" t="e">
        <f>(G6*100)/G9</f>
        <v>#DIV/0!</v>
      </c>
      <c r="I6" s="219"/>
      <c r="J6" s="219"/>
    </row>
    <row r="7" spans="2:10" ht="16" x14ac:dyDescent="0.35">
      <c r="B7" s="140" t="s">
        <v>188</v>
      </c>
      <c r="C7" s="141">
        <f>'Vorschau 1.Jahr'!C6</f>
        <v>0</v>
      </c>
      <c r="D7" s="142" t="e">
        <f>(C7*100)/C9</f>
        <v>#DIV/0!</v>
      </c>
      <c r="E7" s="141">
        <f>'Vorschau 2.Jahr'!O6</f>
        <v>0</v>
      </c>
      <c r="F7" s="142" t="e">
        <f>(E7*100)/E9</f>
        <v>#DIV/0!</v>
      </c>
      <c r="G7" s="141">
        <f>'Vorschau 3.Jahr'!O6</f>
        <v>0</v>
      </c>
      <c r="H7" s="142" t="e">
        <f>(G7*100)/G9</f>
        <v>#DIV/0!</v>
      </c>
      <c r="I7" s="105"/>
      <c r="J7" s="105"/>
    </row>
    <row r="8" spans="2:10" ht="16.5" thickBot="1" x14ac:dyDescent="0.4">
      <c r="B8" s="140" t="s">
        <v>186</v>
      </c>
      <c r="C8" s="141">
        <f>'Vorschau 1.Jahr'!C7</f>
        <v>0</v>
      </c>
      <c r="D8" s="142" t="e">
        <f>(C8*100)/C9</f>
        <v>#DIV/0!</v>
      </c>
      <c r="E8" s="141">
        <f>'Vorschau 2.Jahr'!O7</f>
        <v>0</v>
      </c>
      <c r="F8" s="142" t="e">
        <f>(E8*100)/E9</f>
        <v>#DIV/0!</v>
      </c>
      <c r="G8" s="141">
        <f>'Vorschau 3.Jahr'!O7</f>
        <v>0</v>
      </c>
      <c r="H8" s="142" t="e">
        <f>(G8*100)/G9</f>
        <v>#DIV/0!</v>
      </c>
      <c r="I8" s="106"/>
      <c r="J8" s="107"/>
    </row>
    <row r="9" spans="2:10" ht="16.5" thickBot="1" x14ac:dyDescent="0.4">
      <c r="B9" s="88" t="s">
        <v>189</v>
      </c>
      <c r="C9" s="127">
        <f>SUM(C5:C8)</f>
        <v>0</v>
      </c>
      <c r="D9" s="125" t="e">
        <f>SUM(D5:D8)</f>
        <v>#DIV/0!</v>
      </c>
      <c r="E9" s="127">
        <f t="shared" ref="E9" si="0">SUM(E5:E8)</f>
        <v>0</v>
      </c>
      <c r="F9" s="129" t="e">
        <f>SUM(F5:F8)</f>
        <v>#DIV/0!</v>
      </c>
      <c r="G9" s="134">
        <f t="shared" ref="G9" si="1">SUM(G5:G8)</f>
        <v>0</v>
      </c>
      <c r="H9" s="130" t="e">
        <f>SUM(H5:H8)</f>
        <v>#DIV/0!</v>
      </c>
      <c r="I9" s="108"/>
      <c r="J9" s="84"/>
    </row>
    <row r="10" spans="2:10" ht="16.5" thickBot="1" x14ac:dyDescent="0.4">
      <c r="B10" s="91" t="s">
        <v>167</v>
      </c>
      <c r="C10" s="127">
        <f>C9*35%</f>
        <v>0</v>
      </c>
      <c r="D10" s="126" t="e">
        <f>(C10*100)/C9</f>
        <v>#DIV/0!</v>
      </c>
      <c r="E10" s="127">
        <f t="shared" ref="E10" si="2">E9*35%</f>
        <v>0</v>
      </c>
      <c r="F10" s="126" t="e">
        <f>(E10*100)/E9</f>
        <v>#DIV/0!</v>
      </c>
      <c r="G10" s="134">
        <f t="shared" ref="G10" si="3">G9*35%</f>
        <v>0</v>
      </c>
      <c r="H10" s="126" t="e">
        <f>(G10*100)/G9</f>
        <v>#DIV/0!</v>
      </c>
      <c r="I10" s="106"/>
      <c r="J10" s="85"/>
    </row>
    <row r="11" spans="2:10" ht="16.5" thickBot="1" x14ac:dyDescent="0.4">
      <c r="B11" s="123" t="s">
        <v>168</v>
      </c>
      <c r="C11" s="128">
        <f>SUM(C9-C10)</f>
        <v>0</v>
      </c>
      <c r="D11" s="126" t="e">
        <f>(C11*100)/C9</f>
        <v>#DIV/0!</v>
      </c>
      <c r="E11" s="128">
        <f t="shared" ref="E11" si="4">SUM(E9-E10)</f>
        <v>0</v>
      </c>
      <c r="F11" s="126" t="e">
        <f>(E11*100)/E9</f>
        <v>#DIV/0!</v>
      </c>
      <c r="G11" s="135">
        <f t="shared" ref="G11" si="5">SUM(G9-G10)</f>
        <v>0</v>
      </c>
      <c r="H11" s="126" t="e">
        <f>(G11*100)/G9</f>
        <v>#DIV/0!</v>
      </c>
      <c r="I11" s="106"/>
      <c r="J11" s="85"/>
    </row>
    <row r="12" spans="2:10" ht="16.5" thickBot="1" x14ac:dyDescent="0.4">
      <c r="B12" s="124" t="s">
        <v>191</v>
      </c>
      <c r="C12" s="214"/>
      <c r="D12" s="215"/>
      <c r="E12" s="214"/>
      <c r="F12" s="215"/>
      <c r="G12" s="214"/>
      <c r="H12" s="215"/>
      <c r="I12" s="109"/>
      <c r="J12" s="84"/>
    </row>
    <row r="13" spans="2:10" ht="16" x14ac:dyDescent="0.35">
      <c r="B13" s="140" t="s">
        <v>122</v>
      </c>
      <c r="C13" s="141">
        <f>'Vorschau 1.Jahr'!C12</f>
        <v>0</v>
      </c>
      <c r="D13" s="142" t="e">
        <f>(C13*100)/C9</f>
        <v>#DIV/0!</v>
      </c>
      <c r="E13" s="141">
        <f>'Vorschau 2.Jahr'!C12</f>
        <v>0</v>
      </c>
      <c r="F13" s="142" t="e">
        <f>(E13*100)/E9</f>
        <v>#DIV/0!</v>
      </c>
      <c r="G13" s="141">
        <f>'Vorschau 3.Jahr'!C12</f>
        <v>0</v>
      </c>
      <c r="H13" s="142" t="e">
        <f>(G13*100)/G9</f>
        <v>#DIV/0!</v>
      </c>
      <c r="I13" s="106"/>
      <c r="J13" s="85"/>
    </row>
    <row r="14" spans="2:10" ht="16" x14ac:dyDescent="0.35">
      <c r="B14" s="140" t="s">
        <v>169</v>
      </c>
      <c r="C14" s="141">
        <f>'Vorschau 1.Jahr'!C13</f>
        <v>0</v>
      </c>
      <c r="D14" s="142" t="e">
        <f>(C14*100)/C9</f>
        <v>#DIV/0!</v>
      </c>
      <c r="E14" s="141">
        <f>'Vorschau 2.Jahr'!C13</f>
        <v>0</v>
      </c>
      <c r="F14" s="142" t="e">
        <f>(E14*100)/E9</f>
        <v>#DIV/0!</v>
      </c>
      <c r="G14" s="141">
        <f>'Vorschau 3.Jahr'!C13</f>
        <v>0</v>
      </c>
      <c r="H14" s="142" t="e">
        <f>(G14*100)/G9</f>
        <v>#DIV/0!</v>
      </c>
      <c r="I14" s="106"/>
      <c r="J14" s="107"/>
    </row>
    <row r="15" spans="2:10" ht="16" x14ac:dyDescent="0.35">
      <c r="B15" s="140" t="s">
        <v>170</v>
      </c>
      <c r="C15" s="141">
        <f>'Vorschau 1.Jahr'!C14</f>
        <v>0</v>
      </c>
      <c r="D15" s="142" t="e">
        <f>(C15*100)/C9</f>
        <v>#DIV/0!</v>
      </c>
      <c r="E15" s="141">
        <f>'Vorschau 2.Jahr'!C14</f>
        <v>0</v>
      </c>
      <c r="F15" s="142" t="e">
        <f>(E15*100)/E9</f>
        <v>#DIV/0!</v>
      </c>
      <c r="G15" s="141">
        <f>'Vorschau 3.Jahr'!C14</f>
        <v>0</v>
      </c>
      <c r="H15" s="142" t="e">
        <f>(G15*100)/G9</f>
        <v>#DIV/0!</v>
      </c>
      <c r="I15" s="108"/>
      <c r="J15" s="110"/>
    </row>
    <row r="16" spans="2:10" ht="16" x14ac:dyDescent="0.35">
      <c r="B16" s="140" t="s">
        <v>15</v>
      </c>
      <c r="C16" s="141">
        <f>'Vorschau 1.Jahr'!C15</f>
        <v>0</v>
      </c>
      <c r="D16" s="142" t="e">
        <f>(C16*100)/C9</f>
        <v>#DIV/0!</v>
      </c>
      <c r="E16" s="141">
        <f>'Vorschau 2.Jahr'!C15</f>
        <v>0</v>
      </c>
      <c r="F16" s="142" t="e">
        <f>(E16*100)/E9</f>
        <v>#DIV/0!</v>
      </c>
      <c r="G16" s="141">
        <f>'Vorschau 3.Jahr'!C15</f>
        <v>0</v>
      </c>
      <c r="H16" s="142" t="e">
        <f>(G16*100)/G9</f>
        <v>#DIV/0!</v>
      </c>
      <c r="I16" s="106"/>
      <c r="J16" s="107"/>
    </row>
    <row r="17" spans="2:10" ht="16" x14ac:dyDescent="0.35">
      <c r="B17" s="140" t="s">
        <v>171</v>
      </c>
      <c r="C17" s="141">
        <f>'Vorschau 1.Jahr'!C16</f>
        <v>0</v>
      </c>
      <c r="D17" s="142" t="e">
        <f>(C17*100)/C9</f>
        <v>#DIV/0!</v>
      </c>
      <c r="E17" s="141">
        <f>'Vorschau 2.Jahr'!C16</f>
        <v>0</v>
      </c>
      <c r="F17" s="142" t="e">
        <f>(E17*100)/E9</f>
        <v>#DIV/0!</v>
      </c>
      <c r="G17" s="141">
        <f>'Vorschau 3.Jahr'!C16</f>
        <v>0</v>
      </c>
      <c r="H17" s="142" t="e">
        <f>(G17*100)/G9</f>
        <v>#DIV/0!</v>
      </c>
      <c r="I17" s="106"/>
      <c r="J17" s="107"/>
    </row>
    <row r="18" spans="2:10" ht="16" x14ac:dyDescent="0.35">
      <c r="B18" s="140" t="s">
        <v>172</v>
      </c>
      <c r="C18" s="141">
        <f>'Vorschau 1.Jahr'!C17</f>
        <v>0</v>
      </c>
      <c r="D18" s="142" t="e">
        <f>(C18*100)/C9</f>
        <v>#DIV/0!</v>
      </c>
      <c r="E18" s="141">
        <f>'Vorschau 2.Jahr'!C17</f>
        <v>0</v>
      </c>
      <c r="F18" s="142" t="e">
        <f>(E18*100)/E9</f>
        <v>#DIV/0!</v>
      </c>
      <c r="G18" s="141">
        <f>'Vorschau 3.Jahr'!C17</f>
        <v>0</v>
      </c>
      <c r="H18" s="142" t="e">
        <f>(G18*100)/G9</f>
        <v>#DIV/0!</v>
      </c>
      <c r="I18" s="106"/>
      <c r="J18" s="107"/>
    </row>
    <row r="19" spans="2:10" ht="16" x14ac:dyDescent="0.35">
      <c r="B19" s="140" t="s">
        <v>173</v>
      </c>
      <c r="C19" s="141">
        <f>'Vorschau 1.Jahr'!C18</f>
        <v>0</v>
      </c>
      <c r="D19" s="142" t="e">
        <f>(C19*100)/C9</f>
        <v>#DIV/0!</v>
      </c>
      <c r="E19" s="141">
        <f>'Vorschau 2.Jahr'!C18</f>
        <v>0</v>
      </c>
      <c r="F19" s="142" t="e">
        <f>(E19*100)/E9</f>
        <v>#DIV/0!</v>
      </c>
      <c r="G19" s="141">
        <f>'Vorschau 3.Jahr'!C18</f>
        <v>0</v>
      </c>
      <c r="H19" s="142" t="e">
        <f>(G19*100)/G9</f>
        <v>#DIV/0!</v>
      </c>
      <c r="I19" s="106"/>
      <c r="J19" s="107"/>
    </row>
    <row r="20" spans="2:10" ht="16" x14ac:dyDescent="0.35">
      <c r="B20" s="140" t="s">
        <v>174</v>
      </c>
      <c r="C20" s="141">
        <f>'Vorschau 1.Jahr'!C19</f>
        <v>0</v>
      </c>
      <c r="D20" s="142" t="e">
        <f>(C20*100)/C9</f>
        <v>#DIV/0!</v>
      </c>
      <c r="E20" s="141">
        <f>'Vorschau 2.Jahr'!C19</f>
        <v>0</v>
      </c>
      <c r="F20" s="142" t="e">
        <f>(E20*100)/E9</f>
        <v>#DIV/0!</v>
      </c>
      <c r="G20" s="141">
        <f>'Vorschau 3.Jahr'!C19</f>
        <v>0</v>
      </c>
      <c r="H20" s="142" t="e">
        <f>(G20*100)/G9</f>
        <v>#DIV/0!</v>
      </c>
      <c r="I20" s="108"/>
      <c r="J20" s="110"/>
    </row>
    <row r="21" spans="2:10" ht="16.5" thickBot="1" x14ac:dyDescent="0.4">
      <c r="B21" s="140" t="s">
        <v>175</v>
      </c>
      <c r="C21" s="143">
        <f>'Vorschau 1.Jahr'!C20</f>
        <v>0</v>
      </c>
      <c r="D21" s="144" t="e">
        <f>(C21*100)/C9</f>
        <v>#DIV/0!</v>
      </c>
      <c r="E21" s="143">
        <f>'Vorschau 2.Jahr'!C20</f>
        <v>0</v>
      </c>
      <c r="F21" s="144" t="e">
        <f>(E21*100)/E9</f>
        <v>#DIV/0!</v>
      </c>
      <c r="G21" s="143">
        <f>'Vorschau 3.Jahr'!C20</f>
        <v>0</v>
      </c>
      <c r="H21" s="144" t="e">
        <f>(G21*100)/G9</f>
        <v>#DIV/0!</v>
      </c>
      <c r="I21" s="106"/>
      <c r="J21" s="107"/>
    </row>
    <row r="22" spans="2:10" ht="16.5" thickBot="1" x14ac:dyDescent="0.4">
      <c r="B22" s="91" t="s">
        <v>176</v>
      </c>
      <c r="C22" s="127">
        <f>C11-(C13+C14+C15+C16+C17+C18+C19+C20+C21)</f>
        <v>0</v>
      </c>
      <c r="D22" s="139" t="e">
        <f>(C22*100)/C9</f>
        <v>#DIV/0!</v>
      </c>
      <c r="E22" s="127">
        <f>E11-(E13+E14+E15+E16+E17+E18+E19+E20+E21)</f>
        <v>0</v>
      </c>
      <c r="F22" s="139" t="e">
        <f>(E22*100)/E9</f>
        <v>#DIV/0!</v>
      </c>
      <c r="G22" s="127">
        <f>G11-(G13+G14+G15+G16+G17+G18+G19+G20+G21)</f>
        <v>0</v>
      </c>
      <c r="H22" s="139" t="e">
        <f>(G22*100)/G9</f>
        <v>#DIV/0!</v>
      </c>
      <c r="I22" s="108"/>
      <c r="J22" s="110"/>
    </row>
    <row r="23" spans="2:10" ht="16" x14ac:dyDescent="0.35">
      <c r="B23" s="140" t="s">
        <v>177</v>
      </c>
      <c r="C23" s="141">
        <f>'Vorschau 1.Jahr'!O22</f>
        <v>0</v>
      </c>
      <c r="D23" s="142" t="e">
        <f>(C23*100)/C9</f>
        <v>#DIV/0!</v>
      </c>
      <c r="E23" s="141">
        <f>'Vorschau 2.Jahr'!O22</f>
        <v>0</v>
      </c>
      <c r="F23" s="142" t="e">
        <f>(E23*100)/E9</f>
        <v>#DIV/0!</v>
      </c>
      <c r="G23" s="141">
        <f>'Vorschau 3.Jahr'!O22</f>
        <v>0</v>
      </c>
      <c r="H23" s="142" t="e">
        <f>(G23*100)/G9</f>
        <v>#DIV/0!</v>
      </c>
      <c r="I23" s="106"/>
      <c r="J23" s="107"/>
    </row>
    <row r="24" spans="2:10" ht="16" x14ac:dyDescent="0.35">
      <c r="B24" s="140" t="s">
        <v>114</v>
      </c>
      <c r="C24" s="141">
        <f>'Vorschau 1.Jahr'!O23</f>
        <v>0</v>
      </c>
      <c r="D24" s="142" t="e">
        <f>(C24*100)/C9</f>
        <v>#DIV/0!</v>
      </c>
      <c r="E24" s="141">
        <f>'Vorschau 2.Jahr'!O23</f>
        <v>0</v>
      </c>
      <c r="F24" s="142" t="e">
        <f>(E24*100)/E9</f>
        <v>#DIV/0!</v>
      </c>
      <c r="G24" s="141">
        <f>'Vorschau 3.Jahr'!O23</f>
        <v>0</v>
      </c>
      <c r="H24" s="142" t="e">
        <f>(G24*100)/G9</f>
        <v>#DIV/0!</v>
      </c>
      <c r="I24" s="108"/>
      <c r="J24" s="110"/>
    </row>
    <row r="25" spans="2:10" ht="16" x14ac:dyDescent="0.35">
      <c r="B25" s="140" t="s">
        <v>178</v>
      </c>
      <c r="C25" s="141">
        <f>'Vorschau 1.Jahr'!O24</f>
        <v>0</v>
      </c>
      <c r="D25" s="142" t="e">
        <f>(C25*100)/C9</f>
        <v>#DIV/0!</v>
      </c>
      <c r="E25" s="141">
        <f>'Vorschau 2.Jahr'!O24</f>
        <v>0</v>
      </c>
      <c r="F25" s="142" t="e">
        <f>(E25*100)/E9</f>
        <v>#DIV/0!</v>
      </c>
      <c r="G25" s="141">
        <f>'Vorschau 3.Jahr'!O24</f>
        <v>0</v>
      </c>
      <c r="H25" s="142" t="e">
        <f>(G25*100)/G9</f>
        <v>#DIV/0!</v>
      </c>
      <c r="I25" s="106"/>
      <c r="J25" s="107"/>
    </row>
    <row r="26" spans="2:10" ht="16" x14ac:dyDescent="0.35">
      <c r="B26" s="140" t="s">
        <v>179</v>
      </c>
      <c r="C26" s="141">
        <f>'Vorschau 1.Jahr'!O25</f>
        <v>0</v>
      </c>
      <c r="D26" s="142" t="e">
        <f>(C26*100)/C9</f>
        <v>#DIV/0!</v>
      </c>
      <c r="E26" s="141">
        <f>'Vorschau 2.Jahr'!O25</f>
        <v>0</v>
      </c>
      <c r="F26" s="142" t="e">
        <f>(E26*100)/E9</f>
        <v>#DIV/0!</v>
      </c>
      <c r="G26" s="141">
        <f>'Vorschau 3.Jahr'!O25</f>
        <v>0</v>
      </c>
      <c r="H26" s="142" t="e">
        <f>(G26*100)/G9</f>
        <v>#DIV/0!</v>
      </c>
      <c r="I26" s="106"/>
      <c r="J26" s="107"/>
    </row>
    <row r="27" spans="2:10" ht="16.5" thickBot="1" x14ac:dyDescent="0.4">
      <c r="B27" s="140" t="s">
        <v>180</v>
      </c>
      <c r="C27" s="143">
        <f>'Vorschau 1.Jahr'!O26</f>
        <v>0</v>
      </c>
      <c r="D27" s="144" t="e">
        <f>(C27*100)/C9</f>
        <v>#DIV/0!</v>
      </c>
      <c r="E27" s="143">
        <f>'Vorschau 2.Jahr'!O26</f>
        <v>0</v>
      </c>
      <c r="F27" s="144" t="e">
        <f>(E27*100)/E9</f>
        <v>#DIV/0!</v>
      </c>
      <c r="G27" s="143">
        <f>'Vorschau 3.Jahr'!O26</f>
        <v>0</v>
      </c>
      <c r="H27" s="144" t="e">
        <f>(G27*100)/G9</f>
        <v>#DIV/0!</v>
      </c>
      <c r="I27" s="106"/>
      <c r="J27" s="107"/>
    </row>
    <row r="28" spans="2:10" ht="16.5" thickBot="1" x14ac:dyDescent="0.4">
      <c r="B28" s="136" t="s">
        <v>181</v>
      </c>
      <c r="C28" s="137">
        <f>C22-(C23+C24+C25+C26+C27)</f>
        <v>0</v>
      </c>
      <c r="D28" s="138" t="e">
        <f>(C28*100)/C9</f>
        <v>#DIV/0!</v>
      </c>
      <c r="E28" s="137">
        <f>E22-(E23+E24+E25+E26+E27)</f>
        <v>0</v>
      </c>
      <c r="F28" s="138" t="e">
        <f>(E28*100)/E9</f>
        <v>#DIV/0!</v>
      </c>
      <c r="G28" s="137">
        <f>G22-(G23+G24+G25+G26+G27)</f>
        <v>0</v>
      </c>
      <c r="H28" s="138" t="e">
        <f>(G28*100)/G9</f>
        <v>#DIV/0!</v>
      </c>
      <c r="I28" s="111"/>
      <c r="J28" s="112"/>
    </row>
    <row r="29" spans="2:10" ht="18" x14ac:dyDescent="0.4">
      <c r="B29" s="81"/>
      <c r="C29" s="82"/>
      <c r="D29" s="82"/>
      <c r="E29" s="82"/>
      <c r="F29" s="82"/>
      <c r="G29" s="82"/>
      <c r="H29" s="82"/>
      <c r="I29" s="113"/>
      <c r="J29" s="87"/>
    </row>
    <row r="30" spans="2:10" ht="89" customHeight="1" x14ac:dyDescent="0.35">
      <c r="B30" s="220" t="s">
        <v>208</v>
      </c>
      <c r="C30" s="221"/>
      <c r="D30" s="221"/>
      <c r="E30" s="221"/>
      <c r="F30" s="221"/>
      <c r="G30" s="221"/>
      <c r="H30" s="222"/>
      <c r="I30" s="106"/>
      <c r="J30" s="87"/>
    </row>
    <row r="31" spans="2:10" ht="14.5" customHeight="1" x14ac:dyDescent="0.35">
      <c r="B31" s="198" t="s">
        <v>195</v>
      </c>
      <c r="C31" s="205"/>
      <c r="D31" s="205"/>
      <c r="E31" s="205"/>
      <c r="F31" s="205"/>
      <c r="G31" s="205"/>
      <c r="H31" s="205"/>
      <c r="I31" s="205"/>
      <c r="J31" s="206"/>
    </row>
    <row r="32" spans="2:10" ht="20.5" customHeight="1" x14ac:dyDescent="0.35">
      <c r="B32" s="207"/>
      <c r="C32" s="208"/>
      <c r="D32" s="208"/>
      <c r="E32" s="208"/>
      <c r="F32" s="208"/>
      <c r="G32" s="208"/>
      <c r="H32" s="208"/>
      <c r="I32" s="208"/>
      <c r="J32" s="209"/>
    </row>
    <row r="33" spans="1:13" x14ac:dyDescent="0.35">
      <c r="B33" s="56"/>
      <c r="C33" s="111"/>
      <c r="D33" s="111"/>
      <c r="E33" s="86"/>
      <c r="F33" s="86"/>
      <c r="G33" s="111"/>
      <c r="H33" s="111"/>
      <c r="I33" s="111"/>
      <c r="J33" s="111"/>
    </row>
    <row r="34" spans="1:13" x14ac:dyDescent="0.35">
      <c r="B34" s="48"/>
      <c r="C34" s="114"/>
      <c r="D34" s="114"/>
      <c r="E34" s="116"/>
      <c r="F34" s="116"/>
      <c r="G34" s="114"/>
      <c r="H34" s="115"/>
      <c r="I34" s="114"/>
      <c r="J34" s="115"/>
    </row>
    <row r="37" spans="1:13" ht="21" x14ac:dyDescent="0.5">
      <c r="A37" s="62"/>
      <c r="B37" s="69"/>
      <c r="C37" s="80"/>
      <c r="D37" s="80"/>
      <c r="E37" s="80"/>
      <c r="F37" s="80"/>
      <c r="G37" s="80"/>
      <c r="H37" s="80"/>
      <c r="I37" s="80"/>
      <c r="J37" s="80"/>
      <c r="K37" s="80"/>
      <c r="L37" s="80"/>
      <c r="M37" s="80"/>
    </row>
    <row r="38" spans="1:13" ht="16" x14ac:dyDescent="0.4">
      <c r="A38" s="62"/>
      <c r="B38" s="80"/>
      <c r="C38" s="80"/>
      <c r="D38" s="80"/>
      <c r="E38" s="80"/>
      <c r="F38" s="80"/>
      <c r="G38" s="80"/>
      <c r="H38" s="80"/>
      <c r="I38" s="80"/>
      <c r="J38" s="80"/>
      <c r="K38" s="80"/>
      <c r="L38" s="80"/>
      <c r="M38" s="80"/>
    </row>
    <row r="39" spans="1:13" ht="16" x14ac:dyDescent="0.4">
      <c r="A39" s="62"/>
      <c r="B39" s="117"/>
      <c r="C39" s="104"/>
      <c r="D39" s="104"/>
      <c r="E39" s="104"/>
      <c r="F39" s="104"/>
      <c r="G39" s="104"/>
      <c r="H39" s="104"/>
      <c r="I39" s="104"/>
      <c r="J39" s="104"/>
      <c r="K39" s="104"/>
      <c r="L39" s="104"/>
      <c r="M39" s="104"/>
    </row>
    <row r="40" spans="1:13" ht="16" x14ac:dyDescent="0.4">
      <c r="A40" s="62"/>
      <c r="B40" s="118"/>
      <c r="C40" s="103"/>
      <c r="D40" s="103"/>
      <c r="E40" s="103"/>
      <c r="F40" s="103"/>
      <c r="G40" s="103"/>
      <c r="H40" s="103"/>
      <c r="I40" s="103"/>
      <c r="J40" s="103"/>
      <c r="K40" s="103"/>
      <c r="L40" s="103"/>
      <c r="M40" s="103"/>
    </row>
    <row r="41" spans="1:13" ht="16" x14ac:dyDescent="0.4">
      <c r="A41" s="62"/>
      <c r="B41" s="118"/>
      <c r="C41" s="103"/>
      <c r="D41" s="103"/>
      <c r="E41" s="103"/>
      <c r="F41" s="103"/>
      <c r="G41" s="103"/>
      <c r="H41" s="103"/>
      <c r="I41" s="103"/>
      <c r="J41" s="103"/>
      <c r="K41" s="103"/>
      <c r="L41" s="103"/>
      <c r="M41" s="103"/>
    </row>
    <row r="42" spans="1:13" ht="16" x14ac:dyDescent="0.4">
      <c r="A42" s="62"/>
      <c r="B42" s="118"/>
      <c r="C42" s="103"/>
      <c r="D42" s="103"/>
      <c r="E42" s="103"/>
      <c r="F42" s="103"/>
      <c r="G42" s="103"/>
      <c r="H42" s="103"/>
      <c r="I42" s="103"/>
      <c r="J42" s="103"/>
      <c r="K42" s="103"/>
      <c r="L42" s="103"/>
      <c r="M42" s="103"/>
    </row>
    <row r="43" spans="1:13" ht="16" x14ac:dyDescent="0.4">
      <c r="A43" s="62"/>
      <c r="B43" s="118"/>
      <c r="C43" s="103"/>
      <c r="D43" s="103"/>
      <c r="E43" s="103"/>
      <c r="F43" s="103"/>
      <c r="G43" s="103"/>
      <c r="H43" s="103"/>
      <c r="I43" s="103"/>
      <c r="J43" s="103"/>
      <c r="K43" s="103"/>
      <c r="L43" s="103"/>
      <c r="M43" s="103"/>
    </row>
    <row r="44" spans="1:13" ht="16" x14ac:dyDescent="0.4">
      <c r="A44" s="62"/>
      <c r="B44" s="119"/>
      <c r="C44" s="103"/>
      <c r="D44" s="103"/>
      <c r="E44" s="103"/>
      <c r="F44" s="103"/>
      <c r="G44" s="103"/>
      <c r="H44" s="103"/>
      <c r="I44" s="103"/>
      <c r="J44" s="103"/>
      <c r="K44" s="103"/>
      <c r="L44" s="103"/>
      <c r="M44" s="103"/>
    </row>
    <row r="45" spans="1:13" ht="16" x14ac:dyDescent="0.4">
      <c r="A45" s="62"/>
      <c r="B45" s="120"/>
      <c r="C45" s="103"/>
      <c r="D45" s="103"/>
      <c r="E45" s="103"/>
      <c r="F45" s="103"/>
      <c r="G45" s="103"/>
      <c r="H45" s="103"/>
      <c r="I45" s="103"/>
      <c r="J45" s="103"/>
      <c r="K45" s="103"/>
      <c r="L45" s="103"/>
      <c r="M45" s="103"/>
    </row>
    <row r="46" spans="1:13" ht="16" x14ac:dyDescent="0.4">
      <c r="A46" s="62"/>
      <c r="B46" s="120"/>
      <c r="C46" s="103"/>
      <c r="D46" s="103"/>
      <c r="E46" s="103"/>
      <c r="F46" s="103"/>
      <c r="G46" s="103"/>
      <c r="H46" s="103"/>
      <c r="I46" s="103"/>
      <c r="J46" s="103"/>
      <c r="K46" s="103"/>
      <c r="L46" s="103"/>
      <c r="M46" s="103"/>
    </row>
    <row r="47" spans="1:13" ht="16" x14ac:dyDescent="0.4">
      <c r="A47" s="62"/>
      <c r="B47" s="121"/>
      <c r="C47" s="103"/>
      <c r="D47" s="103"/>
      <c r="E47" s="103"/>
      <c r="F47" s="103"/>
      <c r="G47" s="103"/>
      <c r="H47" s="103"/>
      <c r="I47" s="103"/>
      <c r="J47" s="103"/>
      <c r="K47" s="103"/>
      <c r="L47" s="103"/>
      <c r="M47" s="103"/>
    </row>
    <row r="48" spans="1:13" ht="16" x14ac:dyDescent="0.4">
      <c r="A48" s="62"/>
      <c r="B48" s="118"/>
      <c r="C48" s="103"/>
      <c r="D48" s="103"/>
      <c r="E48" s="103"/>
      <c r="F48" s="103"/>
      <c r="G48" s="103"/>
      <c r="H48" s="103"/>
      <c r="I48" s="103"/>
      <c r="J48" s="103"/>
      <c r="K48" s="103"/>
      <c r="L48" s="103"/>
      <c r="M48" s="103"/>
    </row>
    <row r="49" spans="1:13" ht="16" x14ac:dyDescent="0.4">
      <c r="A49" s="62"/>
      <c r="B49" s="118"/>
      <c r="C49" s="103"/>
      <c r="D49" s="103"/>
      <c r="E49" s="103"/>
      <c r="F49" s="103"/>
      <c r="G49" s="103"/>
      <c r="H49" s="103"/>
      <c r="I49" s="103"/>
      <c r="J49" s="103"/>
      <c r="K49" s="103"/>
      <c r="L49" s="103"/>
      <c r="M49" s="103"/>
    </row>
    <row r="50" spans="1:13" ht="16" x14ac:dyDescent="0.4">
      <c r="A50" s="62"/>
      <c r="B50" s="118"/>
      <c r="C50" s="103"/>
      <c r="D50" s="103"/>
      <c r="E50" s="103"/>
      <c r="F50" s="103"/>
      <c r="G50" s="103"/>
      <c r="H50" s="103"/>
      <c r="I50" s="103"/>
      <c r="J50" s="103"/>
      <c r="K50" s="103"/>
      <c r="L50" s="103"/>
      <c r="M50" s="103"/>
    </row>
    <row r="51" spans="1:13" ht="16" x14ac:dyDescent="0.4">
      <c r="A51" s="62"/>
      <c r="B51" s="118"/>
      <c r="C51" s="103"/>
      <c r="D51" s="103"/>
      <c r="E51" s="103"/>
      <c r="F51" s="103"/>
      <c r="G51" s="103"/>
      <c r="H51" s="103"/>
      <c r="I51" s="103"/>
      <c r="J51" s="103"/>
      <c r="K51" s="103"/>
      <c r="L51" s="103"/>
      <c r="M51" s="103"/>
    </row>
    <row r="52" spans="1:13" ht="16" x14ac:dyDescent="0.4">
      <c r="A52" s="62"/>
      <c r="B52" s="118"/>
      <c r="C52" s="103"/>
      <c r="D52" s="103"/>
      <c r="E52" s="103"/>
      <c r="F52" s="103"/>
      <c r="G52" s="103"/>
      <c r="H52" s="103"/>
      <c r="I52" s="103"/>
      <c r="J52" s="103"/>
      <c r="K52" s="103"/>
      <c r="L52" s="103"/>
      <c r="M52" s="103"/>
    </row>
    <row r="53" spans="1:13" ht="16" x14ac:dyDescent="0.4">
      <c r="A53" s="62"/>
      <c r="B53" s="118"/>
      <c r="C53" s="103"/>
      <c r="D53" s="103"/>
      <c r="E53" s="103"/>
      <c r="F53" s="103"/>
      <c r="G53" s="103"/>
      <c r="H53" s="103"/>
      <c r="I53" s="103"/>
      <c r="J53" s="103"/>
      <c r="K53" s="103"/>
      <c r="L53" s="103"/>
      <c r="M53" s="103"/>
    </row>
    <row r="54" spans="1:13" ht="16" x14ac:dyDescent="0.4">
      <c r="A54" s="62"/>
      <c r="B54" s="118"/>
      <c r="C54" s="103"/>
      <c r="D54" s="103"/>
      <c r="E54" s="103"/>
      <c r="F54" s="103"/>
      <c r="G54" s="103"/>
      <c r="H54" s="103"/>
      <c r="I54" s="103"/>
      <c r="J54" s="103"/>
      <c r="K54" s="103"/>
      <c r="L54" s="103"/>
      <c r="M54" s="103"/>
    </row>
    <row r="55" spans="1:13" ht="16" x14ac:dyDescent="0.4">
      <c r="A55" s="62"/>
      <c r="B55" s="118"/>
      <c r="C55" s="103"/>
      <c r="D55" s="103"/>
      <c r="E55" s="103"/>
      <c r="F55" s="103"/>
      <c r="G55" s="103"/>
      <c r="H55" s="103"/>
      <c r="I55" s="103"/>
      <c r="J55" s="103"/>
      <c r="K55" s="103"/>
      <c r="L55" s="103"/>
      <c r="M55" s="103"/>
    </row>
    <row r="56" spans="1:13" ht="16" x14ac:dyDescent="0.4">
      <c r="A56" s="62"/>
      <c r="B56" s="118"/>
      <c r="C56" s="103"/>
      <c r="D56" s="103"/>
      <c r="E56" s="103"/>
      <c r="F56" s="103"/>
      <c r="G56" s="103"/>
      <c r="H56" s="103"/>
      <c r="I56" s="103"/>
      <c r="J56" s="103"/>
      <c r="K56" s="103"/>
      <c r="L56" s="103"/>
      <c r="M56" s="103"/>
    </row>
    <row r="57" spans="1:13" ht="16" x14ac:dyDescent="0.4">
      <c r="A57" s="62"/>
      <c r="B57" s="120"/>
      <c r="C57" s="103"/>
      <c r="D57" s="103"/>
      <c r="E57" s="103"/>
      <c r="F57" s="103"/>
      <c r="G57" s="103"/>
      <c r="H57" s="103"/>
      <c r="I57" s="103"/>
      <c r="J57" s="103"/>
      <c r="K57" s="103"/>
      <c r="L57" s="103"/>
      <c r="M57" s="103"/>
    </row>
    <row r="58" spans="1:13" ht="16" x14ac:dyDescent="0.4">
      <c r="A58" s="62"/>
      <c r="B58" s="118"/>
      <c r="C58" s="103"/>
      <c r="D58" s="103"/>
      <c r="E58" s="103"/>
      <c r="F58" s="103"/>
      <c r="G58" s="103"/>
      <c r="H58" s="103"/>
      <c r="I58" s="103"/>
      <c r="J58" s="103"/>
      <c r="K58" s="103"/>
      <c r="L58" s="103"/>
      <c r="M58" s="103"/>
    </row>
    <row r="59" spans="1:13" ht="16" x14ac:dyDescent="0.4">
      <c r="A59" s="62"/>
      <c r="B59" s="118"/>
      <c r="C59" s="103"/>
      <c r="D59" s="103"/>
      <c r="E59" s="103"/>
      <c r="F59" s="103"/>
      <c r="G59" s="103"/>
      <c r="H59" s="103"/>
      <c r="I59" s="103"/>
      <c r="J59" s="103"/>
      <c r="K59" s="103"/>
      <c r="L59" s="103"/>
      <c r="M59" s="103"/>
    </row>
    <row r="60" spans="1:13" ht="16" x14ac:dyDescent="0.4">
      <c r="A60" s="62"/>
      <c r="B60" s="118"/>
      <c r="C60" s="103"/>
      <c r="D60" s="103"/>
      <c r="E60" s="103"/>
      <c r="F60" s="103"/>
      <c r="G60" s="103"/>
      <c r="H60" s="103"/>
      <c r="I60" s="103"/>
      <c r="J60" s="103"/>
      <c r="K60" s="103"/>
      <c r="L60" s="103"/>
      <c r="M60" s="103"/>
    </row>
    <row r="61" spans="1:13" ht="16" x14ac:dyDescent="0.4">
      <c r="A61" s="62"/>
      <c r="B61" s="118"/>
      <c r="C61" s="103"/>
      <c r="D61" s="103"/>
      <c r="E61" s="103"/>
      <c r="F61" s="103"/>
      <c r="G61" s="103"/>
      <c r="H61" s="103"/>
      <c r="I61" s="103"/>
      <c r="J61" s="103"/>
      <c r="K61" s="103"/>
      <c r="L61" s="103"/>
      <c r="M61" s="103"/>
    </row>
    <row r="62" spans="1:13" ht="16" x14ac:dyDescent="0.4">
      <c r="A62" s="62"/>
      <c r="B62" s="118"/>
      <c r="C62" s="103"/>
      <c r="D62" s="103"/>
      <c r="E62" s="103"/>
      <c r="F62" s="103"/>
      <c r="G62" s="103"/>
      <c r="H62" s="103"/>
      <c r="I62" s="103"/>
      <c r="J62" s="103"/>
      <c r="K62" s="103"/>
      <c r="L62" s="103"/>
      <c r="M62" s="103"/>
    </row>
    <row r="63" spans="1:13" ht="16" x14ac:dyDescent="0.4">
      <c r="A63" s="62"/>
      <c r="B63" s="122"/>
      <c r="C63" s="103"/>
      <c r="D63" s="103"/>
      <c r="E63" s="103"/>
      <c r="F63" s="103"/>
      <c r="G63" s="103"/>
      <c r="H63" s="103"/>
      <c r="I63" s="103"/>
      <c r="J63" s="103"/>
      <c r="K63" s="103"/>
      <c r="L63" s="103"/>
      <c r="M63" s="103"/>
    </row>
    <row r="64" spans="1:13" ht="18" x14ac:dyDescent="0.4">
      <c r="A64" s="62"/>
      <c r="B64" s="81"/>
      <c r="C64" s="82"/>
      <c r="D64" s="82"/>
      <c r="E64" s="82"/>
      <c r="F64" s="82"/>
      <c r="G64" s="82"/>
      <c r="H64" s="82"/>
      <c r="I64" s="210"/>
      <c r="J64" s="211"/>
      <c r="K64" s="211"/>
      <c r="L64" s="211"/>
      <c r="M64" s="211"/>
    </row>
    <row r="65" spans="1:13" ht="16" x14ac:dyDescent="0.4">
      <c r="A65" s="62"/>
      <c r="B65" s="83"/>
      <c r="C65" s="82"/>
      <c r="D65" s="82"/>
      <c r="E65" s="82"/>
      <c r="F65" s="82"/>
      <c r="G65" s="82"/>
      <c r="H65" s="82"/>
      <c r="I65" s="211"/>
      <c r="J65" s="211"/>
      <c r="K65" s="211"/>
      <c r="L65" s="211"/>
      <c r="M65" s="211"/>
    </row>
    <row r="66" spans="1:13" ht="16" x14ac:dyDescent="0.4">
      <c r="A66" s="62"/>
      <c r="B66" s="80"/>
      <c r="C66" s="80"/>
      <c r="D66" s="80"/>
      <c r="E66" s="80"/>
      <c r="F66" s="80"/>
      <c r="G66" s="80"/>
      <c r="H66" s="80"/>
      <c r="I66" s="80"/>
      <c r="J66" s="80"/>
      <c r="K66" s="80"/>
      <c r="L66" s="80"/>
      <c r="M66" s="80"/>
    </row>
  </sheetData>
  <mergeCells count="13">
    <mergeCell ref="B2:H2"/>
    <mergeCell ref="I65:M65"/>
    <mergeCell ref="B3:B4"/>
    <mergeCell ref="C12:D12"/>
    <mergeCell ref="E12:F12"/>
    <mergeCell ref="G12:H12"/>
    <mergeCell ref="C3:D3"/>
    <mergeCell ref="E3:F3"/>
    <mergeCell ref="G3:H3"/>
    <mergeCell ref="I6:J6"/>
    <mergeCell ref="I64:M64"/>
    <mergeCell ref="B30:H30"/>
    <mergeCell ref="B31:J32"/>
  </mergeCells>
  <pageMargins left="0.7" right="0.7" top="0.78740157499999996" bottom="0.78740157499999996" header="0.3" footer="0.3"/>
  <ignoredErrors>
    <ignoredError sqref="D10:D11" 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Einkommensbedarf</vt:lpstr>
      <vt:lpstr>Investitionsbedarf</vt:lpstr>
      <vt:lpstr>Kapitalbedarf Anlaufphase</vt:lpstr>
      <vt:lpstr>Finanzierungsbedarf</vt:lpstr>
      <vt:lpstr>Personalkostenbedarf</vt:lpstr>
      <vt:lpstr>Vorschau 1.Jahr</vt:lpstr>
      <vt:lpstr>Vorschau 2.Jahr</vt:lpstr>
      <vt:lpstr>Vorschau 3.Jahr</vt:lpstr>
      <vt:lpstr>Summen Vorschau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Gerold Dawidowsky</dc:creator>
  <cp:keywords/>
  <dc:description/>
  <cp:lastModifiedBy>Gerold Dawidowsky</cp:lastModifiedBy>
  <cp:revision/>
  <dcterms:created xsi:type="dcterms:W3CDTF">2021-01-18T12:20:51Z</dcterms:created>
  <dcterms:modified xsi:type="dcterms:W3CDTF">2025-10-21T12:41:28Z</dcterms:modified>
  <cp:category/>
  <cp:contentStatus/>
</cp:coreProperties>
</file>